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firstSheet="5" activeTab="5"/>
  </bookViews>
  <sheets>
    <sheet name="Sheet1" sheetId="13" state="hidden" r:id="rId1"/>
    <sheet name="Sheet2" sheetId="14" state="hidden" r:id="rId2"/>
    <sheet name="25年工会费" sheetId="26" state="hidden" r:id="rId3"/>
    <sheet name="Sheet2 (2)" sheetId="43" state="hidden" r:id="rId4"/>
    <sheet name="Sheet3" sheetId="44" state="hidden" r:id="rId5"/>
    <sheet name="新能源车辆" sheetId="51" r:id="rId6"/>
  </sheets>
  <definedNames>
    <definedName name="_xlnm._FilterDatabase" localSheetId="2" hidden="1">'25年工会费'!$E$2:$E$36</definedName>
    <definedName name="_xlnm._FilterDatabase" localSheetId="0" hidden="1">Sheet1!$G$42:$H$42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<sst xmlns="http://schemas.openxmlformats.org/spreadsheetml/2006/main" count="541" uniqueCount="270">
  <si>
    <t>座号</t>
  </si>
  <si>
    <t>校园ID</t>
  </si>
  <si>
    <t>姓名</t>
  </si>
  <si>
    <t>班级</t>
  </si>
  <si>
    <t>期末试卷成绩</t>
  </si>
  <si>
    <t>课堂回答成绩</t>
  </si>
  <si>
    <t>课堂练习成绩</t>
  </si>
  <si>
    <t>总计</t>
  </si>
  <si>
    <t>最终成绩</t>
  </si>
  <si>
    <t>1号</t>
  </si>
  <si>
    <t>s222575</t>
  </si>
  <si>
    <t>蓝骞宏</t>
  </si>
  <si>
    <t>23新能源汽车五(2)班</t>
  </si>
  <si>
    <t>3号</t>
  </si>
  <si>
    <t>s230031</t>
  </si>
  <si>
    <t>王宇晨</t>
  </si>
  <si>
    <t>4号</t>
  </si>
  <si>
    <t>s230033</t>
  </si>
  <si>
    <t>邓毅霖</t>
  </si>
  <si>
    <t>5号</t>
  </si>
  <si>
    <t>s230061</t>
  </si>
  <si>
    <t>章博文</t>
  </si>
  <si>
    <t>6号</t>
  </si>
  <si>
    <t>s230088</t>
  </si>
  <si>
    <t>冯洲祥</t>
  </si>
  <si>
    <t>7号</t>
  </si>
  <si>
    <t>s230091</t>
  </si>
  <si>
    <t>温智翔</t>
  </si>
  <si>
    <t>8号</t>
  </si>
  <si>
    <t>s230149</t>
  </si>
  <si>
    <t>刘远新</t>
  </si>
  <si>
    <t>9号</t>
  </si>
  <si>
    <t>s230210</t>
  </si>
  <si>
    <t>胡德祥</t>
  </si>
  <si>
    <t>11号</t>
  </si>
  <si>
    <t>s230320</t>
  </si>
  <si>
    <t>詹元鑫</t>
  </si>
  <si>
    <t>12号</t>
  </si>
  <si>
    <t>s230480</t>
  </si>
  <si>
    <t>郑林超</t>
  </si>
  <si>
    <t>1王宇晨</t>
  </si>
  <si>
    <t>s230531</t>
  </si>
  <si>
    <t>周恒兴</t>
  </si>
  <si>
    <t>14号</t>
  </si>
  <si>
    <t>s230602</t>
  </si>
  <si>
    <t>张熠哲</t>
  </si>
  <si>
    <t>15号</t>
  </si>
  <si>
    <t>s230603</t>
  </si>
  <si>
    <t>钟国涛</t>
  </si>
  <si>
    <t>16号</t>
  </si>
  <si>
    <t>s230622</t>
  </si>
  <si>
    <t>刘鹏辉</t>
  </si>
  <si>
    <t>17号</t>
  </si>
  <si>
    <t>s230670</t>
  </si>
  <si>
    <t>谢云锋</t>
  </si>
  <si>
    <t>18号</t>
  </si>
  <si>
    <t>s230680</t>
  </si>
  <si>
    <t>孔令文</t>
  </si>
  <si>
    <t>19号</t>
  </si>
  <si>
    <t>s230711</t>
  </si>
  <si>
    <t>李鑫坤</t>
  </si>
  <si>
    <t>20号</t>
  </si>
  <si>
    <t>s230860</t>
  </si>
  <si>
    <t>丁浩阳</t>
  </si>
  <si>
    <t>21号</t>
  </si>
  <si>
    <t>s231007</t>
  </si>
  <si>
    <t>王培杨</t>
  </si>
  <si>
    <t>22号</t>
  </si>
  <si>
    <t>s231046</t>
  </si>
  <si>
    <t>郑青霖</t>
  </si>
  <si>
    <t>23号</t>
  </si>
  <si>
    <t>s231136</t>
  </si>
  <si>
    <t>王堉松</t>
  </si>
  <si>
    <t>26号</t>
  </si>
  <si>
    <t>s231217</t>
  </si>
  <si>
    <t>何仕煊</t>
  </si>
  <si>
    <t>27号</t>
  </si>
  <si>
    <t>s231259</t>
  </si>
  <si>
    <t>简博涛</t>
  </si>
  <si>
    <t>28号</t>
  </si>
  <si>
    <t>s231360</t>
  </si>
  <si>
    <t>陈科宏</t>
  </si>
  <si>
    <t>29号</t>
  </si>
  <si>
    <t>s231387</t>
  </si>
  <si>
    <t>刘俊雨</t>
  </si>
  <si>
    <t>30号</t>
  </si>
  <si>
    <t>s231433</t>
  </si>
  <si>
    <t>巫杨翻</t>
  </si>
  <si>
    <t>31号</t>
  </si>
  <si>
    <t>s231656</t>
  </si>
  <si>
    <t>冯一飞</t>
  </si>
  <si>
    <t>32号</t>
  </si>
  <si>
    <t>s231786</t>
  </si>
  <si>
    <t>刘祥</t>
  </si>
  <si>
    <t>33号</t>
  </si>
  <si>
    <t>s231801</t>
  </si>
  <si>
    <t>蔡贤锴</t>
  </si>
  <si>
    <t>34号</t>
  </si>
  <si>
    <t>s231971</t>
  </si>
  <si>
    <t>杨耿</t>
  </si>
  <si>
    <t>35号</t>
  </si>
  <si>
    <t>s232126</t>
  </si>
  <si>
    <t>许世洪</t>
  </si>
  <si>
    <t>36号</t>
  </si>
  <si>
    <t>s232132</t>
  </si>
  <si>
    <t>黄文强</t>
  </si>
  <si>
    <t>37号</t>
  </si>
  <si>
    <t>s232304</t>
  </si>
  <si>
    <t>王雨鑫</t>
  </si>
  <si>
    <t>38号</t>
  </si>
  <si>
    <t>s232673</t>
  </si>
  <si>
    <t>康帅</t>
  </si>
  <si>
    <t>39号</t>
  </si>
  <si>
    <t>S233966</t>
  </si>
  <si>
    <t>陈宇杰</t>
  </si>
  <si>
    <t>40号</t>
  </si>
  <si>
    <t>s232967</t>
  </si>
  <si>
    <t>郑渊培</t>
  </si>
  <si>
    <t>41号</t>
  </si>
  <si>
    <t>s233093</t>
  </si>
  <si>
    <t>许晋嘉</t>
  </si>
  <si>
    <t>42号</t>
  </si>
  <si>
    <t>s233215</t>
  </si>
  <si>
    <t>朱宇贤</t>
  </si>
  <si>
    <t>43号</t>
  </si>
  <si>
    <t>s233217</t>
  </si>
  <si>
    <t>翁晓邦</t>
  </si>
  <si>
    <t>44号</t>
  </si>
  <si>
    <t>s233261</t>
  </si>
  <si>
    <t>纪智椮</t>
  </si>
  <si>
    <t>45号</t>
  </si>
  <si>
    <t>s233266</t>
  </si>
  <si>
    <t>何圣杰</t>
  </si>
  <si>
    <t>47号</t>
  </si>
  <si>
    <t>s233549</t>
  </si>
  <si>
    <t>徐益鑫</t>
  </si>
  <si>
    <t>48号</t>
  </si>
  <si>
    <t>s233557</t>
  </si>
  <si>
    <t>张宇航</t>
  </si>
  <si>
    <t>49号</t>
  </si>
  <si>
    <t>s233558</t>
  </si>
  <si>
    <t>赖玮翔</t>
  </si>
  <si>
    <t>50号</t>
  </si>
  <si>
    <t>s233865</t>
  </si>
  <si>
    <t>许文贤</t>
  </si>
  <si>
    <t>51号</t>
  </si>
  <si>
    <t>s233899</t>
  </si>
  <si>
    <t>林跃</t>
  </si>
  <si>
    <t>2025年工会费收取明细</t>
  </si>
  <si>
    <t>序号</t>
  </si>
  <si>
    <t>工会费</t>
  </si>
  <si>
    <t>部门</t>
  </si>
  <si>
    <t>工会小组</t>
  </si>
  <si>
    <t>备注</t>
  </si>
  <si>
    <t>小组会费合计</t>
  </si>
  <si>
    <t>朱英华</t>
  </si>
  <si>
    <t>车辆工程系</t>
  </si>
  <si>
    <t>史冠文</t>
  </si>
  <si>
    <t>谢静</t>
  </si>
  <si>
    <t>李卓航</t>
  </si>
  <si>
    <t>朱建风</t>
  </si>
  <si>
    <t>张浩舟</t>
  </si>
  <si>
    <t>校领导</t>
  </si>
  <si>
    <t>颜海伟</t>
  </si>
  <si>
    <t>万霖</t>
  </si>
  <si>
    <t>林积极</t>
  </si>
  <si>
    <t>吴智勇</t>
  </si>
  <si>
    <t>吴泽宇</t>
  </si>
  <si>
    <t>张培杰</t>
  </si>
  <si>
    <t>陈婷婷</t>
  </si>
  <si>
    <t>朱海清</t>
  </si>
  <si>
    <t>张智辉</t>
  </si>
  <si>
    <t>傅子权</t>
  </si>
  <si>
    <t>洪峥</t>
  </si>
  <si>
    <t>向秋次培</t>
  </si>
  <si>
    <t>吕榕楷</t>
  </si>
  <si>
    <t>钟金凤</t>
  </si>
  <si>
    <t>洪英桐</t>
  </si>
  <si>
    <t>苏若飞</t>
  </si>
  <si>
    <t>廖耿彪</t>
  </si>
  <si>
    <t>蔡盛宇</t>
  </si>
  <si>
    <t>林杨柳</t>
  </si>
  <si>
    <t>马丽芳</t>
  </si>
  <si>
    <t>张途昆</t>
  </si>
  <si>
    <t>张加奖</t>
  </si>
  <si>
    <t>梁健斌</t>
  </si>
  <si>
    <t>季开鑫</t>
  </si>
  <si>
    <t>林婉颜</t>
  </si>
  <si>
    <t>李友达</t>
  </si>
  <si>
    <t>江嘉燚</t>
  </si>
  <si>
    <t>周明</t>
  </si>
  <si>
    <t>命题几点建议</t>
  </si>
  <si>
    <t>命题是以课程标准作为主要的指导文件，具体体现：
1.章节分值与课时匹配，如课时100，项目一课时30，则项目一的试卷分值占比约为30分。
2.考核内容应与课程标准匹配，汽车电工电子的课标一、直流电路的串联和并联；二、分压电路和分流电路；三、汽车电路的特点，则该章节主要考核内容应围绕这三个内容进行。
3.考核内容可以与职业技能等级题库接轨
4.考核内容可以适当加入职业素养题目
5.大家可以先根据课程标准，第一步完成题库建设要素；第二步完成命题，第三步完成组卷</t>
  </si>
  <si>
    <t>试卷建设要素</t>
  </si>
  <si>
    <t>一级</t>
  </si>
  <si>
    <t>二级（章）</t>
  </si>
  <si>
    <t>三级（节）</t>
  </si>
  <si>
    <t>权重/课时</t>
  </si>
  <si>
    <t>知识点</t>
  </si>
  <si>
    <t>单选</t>
  </si>
  <si>
    <t>多选</t>
  </si>
  <si>
    <t>填空</t>
  </si>
  <si>
    <t>判断</t>
  </si>
  <si>
    <t>名词解释</t>
  </si>
  <si>
    <t>简述</t>
  </si>
  <si>
    <t xml:space="preserve"> </t>
  </si>
  <si>
    <t>职业素养</t>
  </si>
  <si>
    <t>钣金工作环境要求及设备使用</t>
  </si>
  <si>
    <t>安全防护知识</t>
  </si>
  <si>
    <t>第一单元  钣金常用工具</t>
  </si>
  <si>
    <t>课题一  钣金常用手动工具</t>
  </si>
  <si>
    <t>一、钣金锤的使用</t>
  </si>
  <si>
    <t>1、钣金的握法有紧握和松握两种握法，2、挥锤方法有腕挥、肘挥和臂挥三种方法</t>
  </si>
  <si>
    <t>1、钣金锤有（1） 橡皮锤 。（2） 铁锤 （3） 球头锤 （4） 冲击锤、镐锤。2、挥锤方法有腕挥、肘挥和臂挥三种方法</t>
  </si>
  <si>
    <t>1、钣金锤的种类</t>
  </si>
  <si>
    <t>1、“鹤嘴锤”，属于精修锤。</t>
  </si>
  <si>
    <t>钣金锤使用注意事项</t>
  </si>
  <si>
    <t>二、垫铁的使用</t>
  </si>
  <si>
    <t>1、垫铁的使用</t>
  </si>
  <si>
    <t>1、常用的顶铁有通用顶铁、低隆起顶铁、足跟形顶铁、足尖形顶铁、卷边顶铁和楔形顶铁等；2、垫铁的使用方法（正托、偏托）</t>
  </si>
  <si>
    <t>1、垫铁也可以充当钣金锤进行敲击修复板件。</t>
  </si>
  <si>
    <t>课题二  钣金常用气动工具</t>
  </si>
  <si>
    <t>一、砂带机的使用与保养</t>
  </si>
  <si>
    <t>1、皮带式研磨机的作用：焊接前，用来磨除焊接部位的涂膜层；焊接后，焊接部位的修饰作业。
2、</t>
  </si>
  <si>
    <t>二、气动打磨机的使用与保养</t>
  </si>
  <si>
    <t xml:space="preserve">圆盘式打磨机在打磨时，正确使用角度与被打磨版面成10~30°。
</t>
  </si>
  <si>
    <t>第二单元  钣金手工成型与矫正</t>
  </si>
  <si>
    <t xml:space="preserve">课题一  手工成型
</t>
  </si>
  <si>
    <t xml:space="preserve">一、钣金展开
</t>
  </si>
  <si>
    <t>在汽车制造中，经常会用到一些用金属板材制成的零件，称为钣金件</t>
  </si>
  <si>
    <t xml:space="preserve">二、钣金放样
</t>
  </si>
  <si>
    <t>放样是先根据施工图上的几何尺寸，以１∶ １ 的比例在放样平台上放出实样以求真实形状和尺寸，然后根据实样的形状和尺寸制造成样图ꎬ，作为下料、煨制、装配等加工的依据。</t>
  </si>
  <si>
    <t>放样的一般步骤:读图→准备放样工具→选择放样基准→放样操作</t>
  </si>
  <si>
    <t xml:space="preserve">三、钣金下料
</t>
  </si>
  <si>
    <t>由于划出的线条有一定的宽度，划线误差约为0.25-0.5mm，</t>
  </si>
  <si>
    <t>四、钣金成型</t>
  </si>
  <si>
    <t>1、常见的钣金手工成型有弯曲、拱曲、收边、放边、拔缘、</t>
  </si>
  <si>
    <t xml:space="preserve">1、钣金手工成型就是利用相应的工具对薄铁板、薄铝材等金属毛料施以外力，使之发生塑性变形或剪断，从而成为具有预期形状和性能的零件加工方法。2、手工弯曲是指利用手工将薄板等材料按要求形状弯曲成一定角度或弧度的一种工艺过程，它是钣金工最基本的一种操作方法。3、拱曲是指将板料用手工捶击成凹凸曲面形状的零件，通过板料周边起皱向里收，中间打薄向外拉，这样反复进行，使板料逐渐变形得到所需的形状，所以拱曲零件一般底部都弯薄，拱曲可以分为冷拱曲和热烘曲。4、放边是指使零件某一边弯薄伸长的方法来制造曲线弯边的零件。5、收边是指角形件某一边材料被收缩,长度减小、厚度增大的方法来制造凸曲线弯边的零件, 收边的方法有皱缩、“搂”边等。6、拔缘是指在板料的边缘，利用手工捶击的方法弯曲成弯边， 拔缘有内拔缘和外拔缘二种。7、卷边是指将板件的边缘卷过来的操作，通常是在折边或拔缘的基础上进行的，卷边分夹丝卷边和空心卷边两种。8、 对几何形状不符合产品要求的钢结构及原材料进行修正，使其产生一定程度的塑性变形，从而达到产品所要求的几何形状，这种修正方法称为矫正
</t>
  </si>
  <si>
    <t>单元考试4</t>
  </si>
  <si>
    <t xml:space="preserve">课题二  平面矫正
</t>
  </si>
  <si>
    <t xml:space="preserve">一、板件延展
</t>
  </si>
  <si>
    <t>二、平面矫正</t>
  </si>
  <si>
    <t>第三单元  钢质车门面板修理</t>
  </si>
  <si>
    <t>课题一  车门面板的粗修理</t>
  </si>
  <si>
    <t xml:space="preserve">一、能够判断正确的损伤区域
</t>
  </si>
  <si>
    <t>损伤判断的方法</t>
  </si>
  <si>
    <t xml:space="preserve">1.当施加给金属的外力超过弹性极限时就会产生塑性变形。（√  ） 间接损坏是由直接损坏引起的。（  √ ） </t>
  </si>
  <si>
    <t>二、使用手锤和顶铁进行敲击修复</t>
  </si>
  <si>
    <t>课题二  车门面板的精修理</t>
  </si>
  <si>
    <t xml:space="preserve">一、使用介子机缩火收缩钢板
</t>
  </si>
  <si>
    <t>收火可用的头，收火采用（热胀冷缩）原理</t>
  </si>
  <si>
    <t>收火可用火焰收火，</t>
  </si>
  <si>
    <t>1、介子机的组成、功能、使用步骤。2、收火的方法、原理</t>
  </si>
  <si>
    <t>二、使用车身锉刀进行检查并修理</t>
  </si>
  <si>
    <t>车身锉刀种类</t>
  </si>
  <si>
    <t>车身锉刀和一般的锉刀一样。</t>
  </si>
  <si>
    <r>
      <rPr>
        <b/>
        <sz val="12"/>
        <color theme="1"/>
        <rFont val="宋体"/>
        <charset val="134"/>
      </rPr>
      <t>考试</t>
    </r>
  </si>
  <si>
    <r>
      <rPr>
        <b/>
        <sz val="12"/>
        <color theme="1"/>
        <rFont val="宋体"/>
        <charset val="134"/>
      </rPr>
      <t>机动</t>
    </r>
  </si>
  <si>
    <t>1.了解判断损伤范围的一般方法；
2.掌握手锤和顶铁进行车门面板修复的方法；
3.掌握钢板收缩方法；
4.掌握如何使用车身锉来检查修理方法。
教学内容：</t>
  </si>
  <si>
    <t>名称</t>
  </si>
  <si>
    <t>计量单位</t>
  </si>
  <si>
    <t>数量</t>
  </si>
  <si>
    <t>参数</t>
  </si>
  <si>
    <t>其它要求说明</t>
  </si>
  <si>
    <t>新车购置税（供应商代缴纳）</t>
  </si>
  <si>
    <t>份</t>
  </si>
  <si>
    <t>1、全新原厂商品车、不高于50公里行驶、未经任何个人或单位注册登记、无任何维修及事故记录、附带完整的原厂保修服务、车辆应通过品牌授权经销商销售，并随车交付全套全新车辆文件，包括但不限于机动车销售统一发票、车辆合格证（或货物进口证明书）、三包凭证等。
2、授权资质：所投品牌原厂正式授权经销商（提供有效期内授权书）；不接受二级/多级转授权。</t>
  </si>
  <si>
    <t>新能源汽车整车</t>
  </si>
  <si>
    <t>台</t>
  </si>
  <si>
    <r>
      <t xml:space="preserve">一、产品参数如下：  </t>
    </r>
    <r>
      <rPr>
        <sz val="14"/>
        <rFont val="宋体"/>
        <charset val="162"/>
      </rPr>
      <t xml:space="preserve">                                                                                                                                                                    </t>
    </r>
    <r>
      <rPr>
        <sz val="14"/>
        <color theme="1"/>
        <rFont val="宋体"/>
        <charset val="162"/>
      </rPr>
      <t>车身尺寸：≥4605×1900×1720mm
轴距：≥2745mm</t>
    </r>
    <r>
      <rPr>
        <sz val="14"/>
        <rFont val="宋体"/>
        <charset val="162"/>
      </rPr>
      <t xml:space="preserve">
整备质量：≥2170kg 
选装无人机套装之后：≥2265kg
前驱动电机类型：交流异步电机
后驱动电机类型：永磁同步电机
CLTC工况纯电续航里程：≥501km
动力电池类型：磷酸铁锂
电池容量：≥72.96kW·h                                                                 车内220V交流放电插座：支持                                                          天窗形式：无人机后全景天窗不可开启                                                          前排座椅4向电动调节腰撑：支持                                                               主驾座椅记忆：支持                                                                                      12.0英寸W-HUD：支持                                                                              驾驶员疲劳监测（DFM）：支持                                                                     驾驶员分心监测：支持                                                                         外后视镜倒车自动调节：支持                                                             配置无人机：支持
二</t>
    </r>
    <r>
      <rPr>
        <b/>
        <sz val="14"/>
        <rFont val="宋体"/>
        <charset val="162"/>
      </rPr>
      <t>、无人机车载集成系统参数如下：</t>
    </r>
    <r>
      <rPr>
        <sz val="14"/>
        <rFont val="宋体"/>
        <charset val="162"/>
      </rPr>
      <t xml:space="preserve">
1、系统概述
车载式无人机全自动作业系统，含智能机库、定制无人机、操控终端及专属保障服务。系统需与车辆天窗结构一体化集成，选装后不可拆除，原全景天窗结构变更为不可开启天幕（含遮阳帘）。需在车辆生产阶段一次性预装，不支持后续加装。
2、无人机与机库系统
组件 技术要求
智能机库 集成车顶安装，具备无人机自动起降、收纳、充电、环境监测（风速计）及温控功能；含 4K 超广角车顶摄像头（≥120°视场角）
定制无人机 双摄系统：1 英寸 CMOS 主摄（等效 24mm，f/1.8） + 70mm 中长焦（f/2.8）；支持 4K/60fps HDR 视频；全向视觉避障；最大续航 ≥45 分钟；支持动态跟飞（车速 ≤25km/h 环境下稳定起降与跟随）
操控终端 双模式手柄（支持手机夹持与外接显示器），可独立完成航点设定、跟飞、一键短片及机库控制
专属保障 提供一年期无人机意外置换服务（含进水、飞丢、碰撞等意外情境的低价置换权益）
3、车载充电与电源系统
项目 参数要求
最大直流充电功率 ≥237kW
技术能力 智能升流快充、全场景智能脉冲自加热、智能末端快充（80%–100% SOC 充电速度优化）
环境适应性 支持 -30℃～60℃ 环境下的自加热快充，无需外接保温设备
4、环境与健康系统
功能 要求
绿净系统 含 PM2.5 过滤、高效空气净化
负离子发生器 浓度 ≥300 万 ions/cm³，与空调联动
5、集成与交付要求
系统必须在整车生产阶段完成安装与调试，不在售后阶段提供加装接口。
系统需通过整车 EMC、高低温、振动及防水（IPX5 及以上）测试。
提供完整的 CAN/以太网接入说明及机库状态诊断接口。
无人机系统需提供离线地图缓存、无网区域航点规划功能。
6、选装变更说明
选装本系统后，原车可开启式全景天窗将变更为不可开启全景天幕（带电动遮阳帘）。
选装后系统不可拆除，且不影响车辆正常功能安全与质保（天窗变更部分单独说明）。</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</si>
</sst>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00_)\ [$€-1]_ ;_ * \(#,##0.00\)\ [$€-1]_ ;_ * &quot;-&quot;??_)\ [$€-1]_ ;_ @_ "/>
  </numFmts>
  <fonts count="47">
    <font>
      <sz val="11"/>
      <color theme="1"/>
      <name val="宋体"/>
      <charset val="162"/>
      <scheme val="minor"/>
    </font>
    <font>
      <sz val="18"/>
      <color theme="1"/>
      <name val="宋体"/>
      <charset val="134"/>
      <scheme val="minor"/>
    </font>
    <font>
      <sz val="11"/>
      <color theme="1"/>
      <name val="宋体"/>
      <charset val="134"/>
      <scheme val="minor"/>
    </font>
    <font>
      <sz val="28"/>
      <color theme="1"/>
      <name val="宋体"/>
      <charset val="134"/>
      <scheme val="minor"/>
    </font>
    <font>
      <b/>
      <sz val="16"/>
      <color theme="1"/>
      <name val="宋体"/>
      <charset val="134"/>
      <scheme val="minor"/>
    </font>
    <font>
      <sz val="20"/>
      <color theme="1"/>
      <name val="宋体"/>
      <charset val="162"/>
      <scheme val="minor"/>
    </font>
    <font>
      <b/>
      <sz val="18"/>
      <color theme="1"/>
      <name val="宋体"/>
      <charset val="162"/>
      <scheme val="minor"/>
    </font>
    <font>
      <b/>
      <sz val="10"/>
      <color theme="1"/>
      <name val="宋体"/>
      <charset val="162"/>
      <scheme val="minor"/>
    </font>
    <font>
      <b/>
      <sz val="11"/>
      <color theme="1"/>
      <name val="宋体"/>
      <charset val="134"/>
      <scheme val="minor"/>
    </font>
    <font>
      <b/>
      <sz val="14"/>
      <name val="宋体"/>
      <charset val="162"/>
    </font>
    <font>
      <sz val="10"/>
      <color rgb="FF000000"/>
      <name val="宋体"/>
      <charset val="134"/>
      <scheme val="minor"/>
    </font>
    <font>
      <sz val="12"/>
      <color theme="1"/>
      <name val="宋体"/>
      <charset val="134"/>
    </font>
    <font>
      <sz val="12"/>
      <color theme="1"/>
      <name val="Times New Roman"/>
      <charset val="134"/>
    </font>
    <font>
      <b/>
      <sz val="12"/>
      <color theme="1"/>
      <name val="宋体"/>
      <charset val="134"/>
    </font>
    <font>
      <b/>
      <sz val="12"/>
      <color theme="1"/>
      <name val="Times New Roman"/>
      <charset val="134"/>
    </font>
    <font>
      <sz val="12"/>
      <name val="Verdana"/>
      <charset val="134"/>
    </font>
    <font>
      <sz val="11"/>
      <color theme="1"/>
      <name val="微软雅黑"/>
      <charset val="134"/>
    </font>
    <font>
      <b/>
      <sz val="18"/>
      <name val="微软雅黑"/>
      <charset val="134"/>
    </font>
    <font>
      <b/>
      <sz val="11"/>
      <color rgb="FF000000"/>
      <name val="微软雅黑"/>
      <charset val="134"/>
    </font>
    <font>
      <b/>
      <sz val="11"/>
      <color theme="1"/>
      <name val="微软雅黑"/>
      <charset val="134"/>
    </font>
    <font>
      <sz val="11"/>
      <name val="微软雅黑"/>
      <charset val="134"/>
    </font>
    <font>
      <sz val="11"/>
      <name val="宋体"/>
      <charset val="134"/>
    </font>
    <font>
      <b/>
      <sz val="11"/>
      <color theme="0"/>
      <name val="宋体"/>
      <charset val="134"/>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Times New Roman"/>
      <charset val="134"/>
    </font>
    <font>
      <sz val="12"/>
      <name val="宋体"/>
      <charset val="134"/>
    </font>
    <font>
      <sz val="14"/>
      <name val="宋体"/>
      <charset val="162"/>
    </font>
    <font>
      <sz val="14"/>
      <color theme="1"/>
      <name val="宋体"/>
      <charset val="162"/>
    </font>
  </fonts>
  <fills count="41">
    <fill>
      <patternFill patternType="none"/>
    </fill>
    <fill>
      <patternFill patternType="gray125"/>
    </fill>
    <fill>
      <patternFill patternType="solid">
        <fgColor rgb="FFFFFFFF"/>
        <bgColor indexed="64"/>
      </patternFill>
    </fill>
    <fill>
      <patternFill patternType="solid">
        <fgColor theme="9"/>
        <bgColor theme="9"/>
      </patternFill>
    </fill>
    <fill>
      <patternFill patternType="solid">
        <fgColor theme="9" tint="0.799981688894314"/>
        <bgColor theme="9" tint="0.799981688894314"/>
      </patternFill>
    </fill>
    <fill>
      <patternFill patternType="solid">
        <fgColor rgb="FFFF0000"/>
        <bgColor theme="9"/>
      </patternFill>
    </fill>
    <fill>
      <patternFill patternType="solid">
        <fgColor rgb="FFFF0000"/>
        <bgColor indexed="64"/>
      </patternFill>
    </fill>
    <fill>
      <patternFill patternType="solid">
        <fgColor theme="9" tint="0.6"/>
        <bgColor indexed="64"/>
      </patternFill>
    </fill>
    <fill>
      <patternFill patternType="solid">
        <fgColor rgb="FFFF0000"/>
        <bgColor theme="9" tint="0.799981688894314"/>
      </patternFill>
    </fill>
    <fill>
      <patternFill patternType="solid">
        <fgColor theme="5"/>
        <bgColor theme="9" tint="0.799981688894314"/>
      </patternFill>
    </fill>
    <fill>
      <patternFill patternType="solid">
        <fgColor theme="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theme="9"/>
      </left>
      <right style="thin">
        <color theme="9"/>
      </right>
      <top style="thin">
        <color theme="9"/>
      </top>
      <bottom style="thin">
        <color theme="0"/>
      </bottom>
      <diagonal/>
    </border>
    <border>
      <left style="thin">
        <color theme="9"/>
      </left>
      <right style="thin">
        <color theme="9" tint="0.399975585192419"/>
      </right>
      <top style="thin">
        <color theme="9"/>
      </top>
      <bottom style="thin">
        <color theme="9" tint="0.399975585192419"/>
      </bottom>
      <diagonal/>
    </border>
    <border>
      <left style="thin">
        <color theme="9" tint="0.399975585192419"/>
      </left>
      <right style="thin">
        <color theme="9" tint="0.399975585192419"/>
      </right>
      <top style="thin">
        <color theme="9"/>
      </top>
      <bottom style="thin">
        <color theme="9" tint="0.399975585192419"/>
      </bottom>
      <diagonal/>
    </border>
    <border>
      <left style="thin">
        <color theme="9"/>
      </left>
      <right style="thin">
        <color theme="9"/>
      </right>
      <top style="thin">
        <color theme="0"/>
      </top>
      <bottom style="thin">
        <color theme="9"/>
      </bottom>
      <diagonal/>
    </border>
    <border>
      <left style="thin">
        <color theme="9"/>
      </left>
      <right style="thin">
        <color theme="9" tint="0.399975585192419"/>
      </right>
      <top style="thin">
        <color theme="9" tint="0.399975585192419"/>
      </top>
      <bottom style="thin">
        <color theme="9"/>
      </bottom>
      <diagonal/>
    </border>
    <border>
      <left style="thin">
        <color theme="9" tint="0.399975585192419"/>
      </left>
      <right style="thin">
        <color theme="9" tint="0.399975585192419"/>
      </right>
      <top style="thin">
        <color theme="9" tint="0.399975585192419"/>
      </top>
      <bottom style="thin">
        <color theme="9"/>
      </bottom>
      <diagonal/>
    </border>
    <border>
      <left style="thin">
        <color theme="9"/>
      </left>
      <right style="thin">
        <color theme="9"/>
      </right>
      <top style="thin">
        <color theme="0"/>
      </top>
      <bottom style="thin">
        <color theme="0"/>
      </bottom>
      <diagonal/>
    </border>
    <border>
      <left style="thin">
        <color theme="9"/>
      </left>
      <right style="thin">
        <color theme="9" tint="0.399975585192419"/>
      </right>
      <top style="thin">
        <color theme="9" tint="0.399975585192419"/>
      </top>
      <bottom style="thin">
        <color theme="9" tint="0.399975585192419"/>
      </bottom>
      <diagonal/>
    </border>
    <border>
      <left style="thin">
        <color theme="9" tint="0.399975585192419"/>
      </left>
      <right style="thin">
        <color theme="9" tint="0.399975585192419"/>
      </right>
      <top style="thin">
        <color theme="9" tint="0.399975585192419"/>
      </top>
      <bottom style="thin">
        <color theme="9" tint="0.399975585192419"/>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3" fontId="2" fillId="0" borderId="0" applyFont="0" applyFill="0" applyBorder="0" applyAlignment="0" applyProtection="0">
      <alignment vertical="center"/>
    </xf>
    <xf numFmtId="44" fontId="2" fillId="0" borderId="0" applyFont="0" applyFill="0" applyBorder="0" applyAlignment="0" applyProtection="0">
      <alignment vertical="center"/>
    </xf>
    <xf numFmtId="9" fontId="2" fillId="0" borderId="0" applyFont="0" applyFill="0" applyBorder="0" applyAlignment="0" applyProtection="0">
      <alignment vertical="center"/>
    </xf>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 fillId="11" borderId="13"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4" applyNumberFormat="0" applyFill="0" applyAlignment="0" applyProtection="0">
      <alignment vertical="center"/>
    </xf>
    <xf numFmtId="0" fontId="30" fillId="0" borderId="14" applyNumberFormat="0" applyFill="0" applyAlignment="0" applyProtection="0">
      <alignment vertical="center"/>
    </xf>
    <xf numFmtId="0" fontId="31" fillId="0" borderId="15" applyNumberFormat="0" applyFill="0" applyAlignment="0" applyProtection="0">
      <alignment vertical="center"/>
    </xf>
    <xf numFmtId="0" fontId="31" fillId="0" borderId="0" applyNumberFormat="0" applyFill="0" applyBorder="0" applyAlignment="0" applyProtection="0">
      <alignment vertical="center"/>
    </xf>
    <xf numFmtId="0" fontId="32" fillId="12" borderId="16" applyNumberFormat="0" applyAlignment="0" applyProtection="0">
      <alignment vertical="center"/>
    </xf>
    <xf numFmtId="0" fontId="33" fillId="13" borderId="17" applyNumberFormat="0" applyAlignment="0" applyProtection="0">
      <alignment vertical="center"/>
    </xf>
    <xf numFmtId="0" fontId="34" fillId="13" borderId="16" applyNumberFormat="0" applyAlignment="0" applyProtection="0">
      <alignment vertical="center"/>
    </xf>
    <xf numFmtId="0" fontId="35" fillId="14" borderId="18" applyNumberFormat="0" applyAlignment="0" applyProtection="0">
      <alignment vertical="center"/>
    </xf>
    <xf numFmtId="0" fontId="36" fillId="0" borderId="19" applyNumberFormat="0" applyFill="0" applyAlignment="0" applyProtection="0">
      <alignment vertical="center"/>
    </xf>
    <xf numFmtId="0" fontId="37" fillId="0" borderId="20" applyNumberFormat="0" applyFill="0" applyAlignment="0" applyProtection="0">
      <alignment vertical="center"/>
    </xf>
    <xf numFmtId="0" fontId="38" fillId="15" borderId="0" applyNumberFormat="0" applyBorder="0" applyAlignment="0" applyProtection="0">
      <alignment vertical="center"/>
    </xf>
    <xf numFmtId="0" fontId="39" fillId="16"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1" fillId="21" borderId="0" applyNumberFormat="0" applyBorder="0" applyAlignment="0" applyProtection="0">
      <alignment vertical="center"/>
    </xf>
    <xf numFmtId="0" fontId="41" fillId="10"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1" fillId="32" borderId="0" applyNumberFormat="0" applyBorder="0" applyAlignment="0" applyProtection="0">
      <alignment vertical="center"/>
    </xf>
    <xf numFmtId="0" fontId="41" fillId="33" borderId="0" applyNumberFormat="0" applyBorder="0" applyAlignment="0" applyProtection="0">
      <alignment vertical="center"/>
    </xf>
    <xf numFmtId="0" fontId="42" fillId="34" borderId="0" applyNumberFormat="0" applyBorder="0" applyAlignment="0" applyProtection="0">
      <alignment vertical="center"/>
    </xf>
    <xf numFmtId="0" fontId="42" fillId="35" borderId="0" applyNumberFormat="0" applyBorder="0" applyAlignment="0" applyProtection="0">
      <alignment vertical="center"/>
    </xf>
    <xf numFmtId="0" fontId="41" fillId="36" borderId="0" applyNumberFormat="0" applyBorder="0" applyAlignment="0" applyProtection="0">
      <alignment vertical="center"/>
    </xf>
    <xf numFmtId="0" fontId="41" fillId="37" borderId="0" applyNumberFormat="0" applyBorder="0" applyAlignment="0" applyProtection="0">
      <alignment vertical="center"/>
    </xf>
    <xf numFmtId="0" fontId="42" fillId="38" borderId="0" applyNumberFormat="0" applyBorder="0" applyAlignment="0" applyProtection="0">
      <alignment vertical="center"/>
    </xf>
    <xf numFmtId="0" fontId="42" fillId="39" borderId="0" applyNumberFormat="0" applyBorder="0" applyAlignment="0" applyProtection="0">
      <alignment vertical="center"/>
    </xf>
    <xf numFmtId="0" fontId="41" fillId="40" borderId="0" applyNumberFormat="0" applyBorder="0" applyAlignment="0" applyProtection="0">
      <alignment vertical="center"/>
    </xf>
    <xf numFmtId="0" fontId="43" fillId="0" borderId="0"/>
    <xf numFmtId="176" fontId="2" fillId="0" borderId="0"/>
    <xf numFmtId="0" fontId="44" fillId="0" borderId="0">
      <protection locked="0"/>
    </xf>
    <xf numFmtId="0" fontId="2" fillId="0" borderId="0">
      <alignment vertical="center"/>
    </xf>
  </cellStyleXfs>
  <cellXfs count="65">
    <xf numFmtId="0" fontId="0" fillId="0" borderId="0" xfId="0"/>
    <xf numFmtId="0" fontId="1" fillId="0" borderId="0" xfId="0" applyFont="1" applyFill="1" applyAlignment="1"/>
    <xf numFmtId="0" fontId="2" fillId="0" borderId="0" xfId="0" applyFont="1" applyFill="1" applyAlignment="1">
      <alignment horizontal="center" vertical="center"/>
    </xf>
    <xf numFmtId="0" fontId="2" fillId="0" borderId="0" xfId="0" applyFont="1" applyFill="1" applyAlignment="1">
      <alignment wrapText="1"/>
    </xf>
    <xf numFmtId="0" fontId="2" fillId="0" borderId="0" xfId="0" applyFont="1" applyFill="1" applyAlignment="1"/>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Fill="1" applyBorder="1" applyAlignment="1">
      <alignment horizontal="center" vertical="center"/>
    </xf>
    <xf numFmtId="0" fontId="9" fillId="2" borderId="1" xfId="0" applyFont="1" applyFill="1" applyBorder="1" applyAlignment="1">
      <alignment horizontal="center" vertical="top" wrapText="1"/>
    </xf>
    <xf numFmtId="0" fontId="2" fillId="0" borderId="0" xfId="0" applyFont="1" applyFill="1" applyAlignment="1">
      <alignment vertical="center"/>
    </xf>
    <xf numFmtId="0" fontId="10" fillId="0" borderId="0" xfId="0" applyFont="1" applyFill="1" applyAlignment="1">
      <alignment horizontal="left" vertical="center" wrapText="1"/>
    </xf>
    <xf numFmtId="0" fontId="2" fillId="0" borderId="1" xfId="0" applyFont="1" applyFill="1" applyBorder="1" applyAlignment="1">
      <alignment vertical="center"/>
    </xf>
    <xf numFmtId="0" fontId="2" fillId="0" borderId="1" xfId="0" applyFont="1" applyFill="1" applyBorder="1" applyAlignment="1">
      <alignment horizontal="center" vertical="center"/>
    </xf>
    <xf numFmtId="0" fontId="11" fillId="0" borderId="1" xfId="0" applyFont="1" applyFill="1" applyBorder="1" applyAlignment="1">
      <alignment horizontal="justify" vertical="center"/>
    </xf>
    <xf numFmtId="0" fontId="11" fillId="0" borderId="1" xfId="0" applyFont="1" applyFill="1" applyBorder="1" applyAlignment="1">
      <alignment horizontal="justify" vertical="center" indent="1"/>
    </xf>
    <xf numFmtId="0" fontId="2" fillId="0" borderId="1" xfId="0" applyFont="1" applyFill="1" applyBorder="1" applyAlignment="1">
      <alignment vertical="center" wrapText="1"/>
    </xf>
    <xf numFmtId="0" fontId="11" fillId="0" borderId="1" xfId="0" applyFont="1" applyFill="1" applyBorder="1" applyAlignment="1">
      <alignment horizontal="justify" vertical="center" wrapText="1"/>
    </xf>
    <xf numFmtId="0" fontId="2" fillId="0" borderId="1" xfId="0" applyFont="1" applyFill="1" applyBorder="1" applyAlignment="1">
      <alignment horizontal="center" vertical="center" wrapText="1"/>
    </xf>
    <xf numFmtId="0" fontId="11" fillId="0" borderId="1" xfId="0" applyFont="1" applyFill="1" applyBorder="1" applyAlignment="1">
      <alignment horizontal="justify" vertical="center" wrapText="1" inden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top" wrapText="1"/>
    </xf>
    <xf numFmtId="0" fontId="14" fillId="0" borderId="1" xfId="0" applyFont="1" applyFill="1" applyBorder="1" applyAlignment="1">
      <alignment horizontal="center" vertical="center" wrapText="1"/>
    </xf>
    <xf numFmtId="0" fontId="2" fillId="0" borderId="0" xfId="0" applyFont="1" applyFill="1" applyAlignment="1">
      <alignment vertical="center" wrapText="1"/>
    </xf>
    <xf numFmtId="0" fontId="15" fillId="0" borderId="0" xfId="0" applyFont="1" applyFill="1" applyAlignment="1">
      <alignment vertical="center"/>
    </xf>
    <xf numFmtId="0" fontId="16" fillId="0" borderId="0" xfId="0" applyFont="1" applyFill="1" applyAlignment="1">
      <alignment horizontal="center" vertical="center"/>
    </xf>
    <xf numFmtId="0" fontId="17" fillId="0" borderId="0" xfId="0" applyFont="1" applyFill="1" applyAlignment="1">
      <alignment horizontal="center" vertical="center"/>
    </xf>
    <xf numFmtId="0" fontId="18" fillId="0" borderId="1" xfId="0" applyFont="1" applyFill="1" applyBorder="1" applyAlignment="1">
      <alignment horizontal="center" vertical="center"/>
    </xf>
    <xf numFmtId="0" fontId="19" fillId="0" borderId="1" xfId="0" applyFont="1" applyFill="1" applyBorder="1" applyAlignment="1">
      <alignment horizontal="center" vertical="center"/>
    </xf>
    <xf numFmtId="0" fontId="20" fillId="0" borderId="1"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2" xfId="0" applyFont="1" applyFill="1" applyBorder="1" applyAlignment="1">
      <alignment horizontal="center" vertical="center"/>
    </xf>
    <xf numFmtId="0" fontId="16" fillId="0" borderId="3" xfId="0" applyFont="1" applyFill="1" applyBorder="1" applyAlignment="1">
      <alignment horizontal="center" vertical="center"/>
    </xf>
    <xf numFmtId="49" fontId="20" fillId="0" borderId="1" xfId="0" applyNumberFormat="1" applyFont="1" applyFill="1" applyBorder="1" applyAlignment="1">
      <alignment horizontal="center" vertical="center" wrapText="1" shrinkToFit="1"/>
    </xf>
    <xf numFmtId="0" fontId="20" fillId="0" borderId="1" xfId="51" applyFont="1" applyFill="1" applyBorder="1" applyAlignment="1" applyProtection="1">
      <alignment horizontal="center" vertical="center" wrapText="1"/>
    </xf>
    <xf numFmtId="0" fontId="21" fillId="0" borderId="0" xfId="0" applyFont="1" applyFill="1" applyAlignment="1">
      <alignment vertical="center"/>
    </xf>
    <xf numFmtId="0" fontId="22" fillId="3" borderId="4" xfId="0" applyFont="1" applyFill="1" applyBorder="1" applyAlignment="1">
      <alignment horizontal="center" vertical="center" wrapText="1"/>
    </xf>
    <xf numFmtId="0" fontId="23" fillId="4" borderId="5" xfId="0" applyFont="1" applyFill="1" applyBorder="1" applyAlignment="1">
      <alignment horizontal="center" vertical="center" wrapText="1"/>
    </xf>
    <xf numFmtId="0" fontId="23" fillId="4" borderId="6" xfId="0" applyFont="1" applyFill="1" applyBorder="1" applyAlignment="1">
      <alignment horizontal="center" vertical="center" wrapText="1"/>
    </xf>
    <xf numFmtId="0" fontId="22" fillId="3" borderId="7" xfId="0" applyFont="1" applyFill="1" applyBorder="1" applyAlignment="1">
      <alignment horizontal="center" vertical="center" wrapText="1"/>
    </xf>
    <xf numFmtId="0" fontId="23" fillId="0" borderId="8" xfId="0" applyFont="1" applyFill="1" applyBorder="1" applyAlignment="1">
      <alignment horizontal="center" vertical="center" wrapText="1"/>
    </xf>
    <xf numFmtId="0" fontId="23" fillId="0" borderId="9" xfId="0" applyFont="1" applyFill="1" applyBorder="1" applyAlignment="1">
      <alignment horizontal="center" vertical="center" wrapText="1"/>
    </xf>
    <xf numFmtId="0" fontId="22" fillId="3" borderId="10" xfId="0" applyFont="1" applyFill="1" applyBorder="1" applyAlignment="1">
      <alignment horizontal="center" vertical="center" wrapText="1"/>
    </xf>
    <xf numFmtId="0" fontId="23" fillId="0" borderId="11" xfId="0" applyFont="1" applyFill="1" applyBorder="1" applyAlignment="1">
      <alignment horizontal="center" vertical="center" wrapText="1"/>
    </xf>
    <xf numFmtId="0" fontId="23" fillId="0" borderId="12" xfId="0" applyFont="1" applyFill="1" applyBorder="1" applyAlignment="1">
      <alignment horizontal="center" vertical="center" wrapText="1"/>
    </xf>
    <xf numFmtId="0" fontId="23" fillId="4" borderId="11" xfId="0" applyFont="1" applyFill="1" applyBorder="1" applyAlignment="1">
      <alignment horizontal="center" vertical="center" wrapText="1"/>
    </xf>
    <xf numFmtId="0" fontId="23" fillId="4" borderId="12" xfId="0" applyFont="1" applyFill="1" applyBorder="1" applyAlignment="1">
      <alignment horizontal="center" vertical="center" wrapText="1"/>
    </xf>
    <xf numFmtId="0" fontId="23" fillId="4" borderId="8" xfId="0" applyFont="1" applyFill="1" applyBorder="1" applyAlignment="1">
      <alignment horizontal="center" vertical="center" wrapText="1"/>
    </xf>
    <xf numFmtId="0" fontId="23" fillId="4" borderId="9"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23" fillId="6" borderId="11" xfId="0" applyFont="1" applyFill="1" applyBorder="1" applyAlignment="1">
      <alignment horizontal="center" vertical="center" wrapText="1"/>
    </xf>
    <xf numFmtId="0" fontId="23" fillId="6" borderId="12" xfId="0" applyFont="1" applyFill="1" applyBorder="1" applyAlignment="1">
      <alignment horizontal="center" vertical="center" wrapText="1"/>
    </xf>
    <xf numFmtId="0" fontId="23" fillId="7" borderId="11" xfId="0" applyFont="1" applyFill="1" applyBorder="1" applyAlignment="1">
      <alignment horizontal="center" vertical="center" wrapText="1"/>
    </xf>
    <xf numFmtId="0" fontId="23" fillId="7" borderId="12" xfId="0" applyFont="1" applyFill="1" applyBorder="1" applyAlignment="1">
      <alignment horizontal="center" vertical="center" wrapText="1"/>
    </xf>
    <xf numFmtId="0" fontId="23" fillId="8" borderId="11" xfId="0" applyFont="1" applyFill="1" applyBorder="1" applyAlignment="1">
      <alignment horizontal="center" vertical="center" wrapText="1"/>
    </xf>
    <xf numFmtId="0" fontId="23" fillId="8" borderId="12" xfId="0" applyFont="1" applyFill="1" applyBorder="1" applyAlignment="1">
      <alignment horizontal="center" vertical="center" wrapText="1"/>
    </xf>
    <xf numFmtId="0" fontId="23" fillId="9" borderId="6" xfId="0" applyFont="1" applyFill="1" applyBorder="1" applyAlignment="1">
      <alignment horizontal="center" vertical="center" wrapText="1"/>
    </xf>
    <xf numFmtId="0" fontId="23" fillId="9" borderId="12" xfId="0" applyFont="1" applyFill="1" applyBorder="1" applyAlignment="1">
      <alignment horizontal="center" vertical="center" wrapText="1"/>
    </xf>
    <xf numFmtId="0" fontId="23" fillId="10" borderId="12" xfId="0" applyFont="1" applyFill="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508更新后的设备清单 (2)" xfId="49"/>
    <cellStyle name="Normal 2 4" xfId="50"/>
    <cellStyle name="常规_Sheet1" xfId="51"/>
    <cellStyle name="常规 6" xf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is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7"/>
  <sheetViews>
    <sheetView topLeftCell="A8" workbookViewId="0">
      <selection activeCell="I37" sqref="I37"/>
    </sheetView>
  </sheetViews>
  <sheetFormatPr defaultColWidth="10" defaultRowHeight="13.5"/>
  <cols>
    <col min="1" max="1" width="9.175" style="41" customWidth="1"/>
    <col min="2" max="2" width="10.5083333333333" style="41" customWidth="1"/>
    <col min="3" max="3" width="8.00833333333333" style="41" customWidth="1"/>
    <col min="4" max="4" width="20.175" style="41" customWidth="1"/>
    <col min="5" max="9" width="8.50833333333333" style="41" customWidth="1"/>
    <col min="10" max="16384" width="10" style="41"/>
  </cols>
  <sheetData>
    <row r="1" ht="33" customHeight="1" spans="1:9">
      <c r="A1" s="42" t="s">
        <v>0</v>
      </c>
      <c r="B1" s="43" t="s">
        <v>1</v>
      </c>
      <c r="C1" s="44" t="s">
        <v>2</v>
      </c>
      <c r="D1" s="44" t="s">
        <v>3</v>
      </c>
      <c r="E1" s="44" t="s">
        <v>4</v>
      </c>
      <c r="F1" s="44" t="s">
        <v>5</v>
      </c>
      <c r="G1" s="44" t="s">
        <v>6</v>
      </c>
      <c r="H1" s="44" t="s">
        <v>7</v>
      </c>
      <c r="I1" s="44" t="s">
        <v>8</v>
      </c>
    </row>
    <row r="2" ht="18.5" customHeight="1" spans="1:9">
      <c r="A2" s="45" t="s">
        <v>9</v>
      </c>
      <c r="B2" s="46" t="s">
        <v>10</v>
      </c>
      <c r="C2" s="47" t="s">
        <v>11</v>
      </c>
      <c r="D2" s="47" t="s">
        <v>12</v>
      </c>
      <c r="E2" s="47">
        <v>56</v>
      </c>
      <c r="F2" s="47">
        <v>1</v>
      </c>
      <c r="G2" s="47">
        <v>5</v>
      </c>
      <c r="H2" s="47">
        <v>62</v>
      </c>
      <c r="I2" s="47">
        <v>62</v>
      </c>
    </row>
    <row r="3" ht="18.5" customHeight="1" spans="1:9">
      <c r="A3" s="42" t="s">
        <v>13</v>
      </c>
      <c r="B3" s="43" t="s">
        <v>14</v>
      </c>
      <c r="C3" s="44" t="s">
        <v>15</v>
      </c>
      <c r="D3" s="44" t="s">
        <v>12</v>
      </c>
      <c r="E3" s="44">
        <v>43</v>
      </c>
      <c r="F3" s="44">
        <v>2</v>
      </c>
      <c r="G3" s="44">
        <v>8</v>
      </c>
      <c r="H3" s="62">
        <v>53</v>
      </c>
      <c r="I3" s="44">
        <v>61</v>
      </c>
    </row>
    <row r="4" ht="18.5" customHeight="1" spans="1:9">
      <c r="A4" s="48" t="s">
        <v>16</v>
      </c>
      <c r="B4" s="49" t="s">
        <v>17</v>
      </c>
      <c r="C4" s="50" t="s">
        <v>18</v>
      </c>
      <c r="D4" s="50" t="s">
        <v>12</v>
      </c>
      <c r="E4" s="50">
        <v>67</v>
      </c>
      <c r="F4" s="50">
        <v>18</v>
      </c>
      <c r="G4" s="50">
        <v>9</v>
      </c>
      <c r="H4" s="50">
        <v>94</v>
      </c>
      <c r="I4" s="50">
        <v>94</v>
      </c>
    </row>
    <row r="5" ht="18.5" customHeight="1" spans="1:9">
      <c r="A5" s="48" t="s">
        <v>19</v>
      </c>
      <c r="B5" s="51" t="s">
        <v>20</v>
      </c>
      <c r="C5" s="52" t="s">
        <v>21</v>
      </c>
      <c r="D5" s="52" t="s">
        <v>12</v>
      </c>
      <c r="E5" s="52">
        <v>58</v>
      </c>
      <c r="F5" s="52">
        <v>6</v>
      </c>
      <c r="G5" s="52">
        <v>5</v>
      </c>
      <c r="H5" s="52">
        <v>69</v>
      </c>
      <c r="I5" s="52">
        <v>69</v>
      </c>
    </row>
    <row r="6" ht="18.5" customHeight="1" spans="1:9">
      <c r="A6" s="48" t="s">
        <v>22</v>
      </c>
      <c r="B6" s="49" t="s">
        <v>23</v>
      </c>
      <c r="C6" s="50" t="s">
        <v>24</v>
      </c>
      <c r="D6" s="50" t="s">
        <v>12</v>
      </c>
      <c r="E6" s="50">
        <v>58</v>
      </c>
      <c r="F6" s="50"/>
      <c r="G6" s="50">
        <v>6</v>
      </c>
      <c r="H6" s="50">
        <v>64</v>
      </c>
      <c r="I6" s="50">
        <v>64</v>
      </c>
    </row>
    <row r="7" ht="18.5" customHeight="1" spans="1:9">
      <c r="A7" s="48" t="s">
        <v>25</v>
      </c>
      <c r="B7" s="51" t="s">
        <v>26</v>
      </c>
      <c r="C7" s="52" t="s">
        <v>27</v>
      </c>
      <c r="D7" s="52" t="s">
        <v>12</v>
      </c>
      <c r="E7" s="52">
        <v>48</v>
      </c>
      <c r="F7" s="52">
        <v>1</v>
      </c>
      <c r="G7" s="52">
        <v>5</v>
      </c>
      <c r="H7" s="63">
        <v>54</v>
      </c>
      <c r="I7" s="52">
        <v>62</v>
      </c>
    </row>
    <row r="8" ht="18.5" customHeight="1" spans="1:9">
      <c r="A8" s="48" t="s">
        <v>28</v>
      </c>
      <c r="B8" s="49" t="s">
        <v>29</v>
      </c>
      <c r="C8" s="50" t="s">
        <v>30</v>
      </c>
      <c r="D8" s="50" t="s">
        <v>12</v>
      </c>
      <c r="E8" s="50">
        <v>83</v>
      </c>
      <c r="F8" s="50">
        <v>5</v>
      </c>
      <c r="G8" s="50">
        <v>5</v>
      </c>
      <c r="H8" s="50">
        <v>93</v>
      </c>
      <c r="I8" s="50">
        <v>93</v>
      </c>
    </row>
    <row r="9" ht="18.5" customHeight="1" spans="1:9">
      <c r="A9" s="45" t="s">
        <v>31</v>
      </c>
      <c r="B9" s="53" t="s">
        <v>32</v>
      </c>
      <c r="C9" s="54" t="s">
        <v>33</v>
      </c>
      <c r="D9" s="54" t="s">
        <v>12</v>
      </c>
      <c r="E9" s="54">
        <v>72</v>
      </c>
      <c r="F9" s="54">
        <v>9</v>
      </c>
      <c r="G9" s="54">
        <v>5</v>
      </c>
      <c r="H9" s="54">
        <v>86</v>
      </c>
      <c r="I9" s="54">
        <v>86</v>
      </c>
    </row>
    <row r="10" ht="18.5" customHeight="1" spans="1:9">
      <c r="A10" s="42" t="s">
        <v>34</v>
      </c>
      <c r="B10" s="43" t="s">
        <v>35</v>
      </c>
      <c r="C10" s="44" t="s">
        <v>36</v>
      </c>
      <c r="D10" s="44" t="s">
        <v>12</v>
      </c>
      <c r="E10" s="44">
        <v>47</v>
      </c>
      <c r="F10" s="44"/>
      <c r="G10" s="44">
        <v>8</v>
      </c>
      <c r="H10" s="44">
        <v>55</v>
      </c>
      <c r="I10" s="44">
        <v>64</v>
      </c>
    </row>
    <row r="11" ht="18.5" customHeight="1" spans="1:9">
      <c r="A11" s="48" t="s">
        <v>37</v>
      </c>
      <c r="B11" s="49" t="s">
        <v>38</v>
      </c>
      <c r="C11" s="50" t="s">
        <v>39</v>
      </c>
      <c r="D11" s="50" t="s">
        <v>12</v>
      </c>
      <c r="E11" s="50">
        <v>47</v>
      </c>
      <c r="F11" s="50"/>
      <c r="G11" s="50">
        <v>7</v>
      </c>
      <c r="H11" s="64">
        <v>54</v>
      </c>
      <c r="I11" s="50">
        <v>63</v>
      </c>
    </row>
    <row r="12" ht="18.5" customHeight="1" spans="1:9">
      <c r="A12" s="48" t="s">
        <v>40</v>
      </c>
      <c r="B12" s="51" t="s">
        <v>41</v>
      </c>
      <c r="C12" s="52" t="s">
        <v>42</v>
      </c>
      <c r="D12" s="52" t="s">
        <v>12</v>
      </c>
      <c r="E12" s="52">
        <v>64</v>
      </c>
      <c r="F12" s="52">
        <v>1</v>
      </c>
      <c r="G12" s="52">
        <v>9</v>
      </c>
      <c r="H12" s="52">
        <v>74</v>
      </c>
      <c r="I12" s="52">
        <v>74</v>
      </c>
    </row>
    <row r="13" ht="18.5" customHeight="1" spans="1:9">
      <c r="A13" s="55" t="s">
        <v>43</v>
      </c>
      <c r="B13" s="56" t="s">
        <v>44</v>
      </c>
      <c r="C13" s="57" t="s">
        <v>45</v>
      </c>
      <c r="D13" s="57" t="s">
        <v>12</v>
      </c>
      <c r="E13" s="57">
        <v>27</v>
      </c>
      <c r="F13" s="57"/>
      <c r="G13" s="57">
        <v>6</v>
      </c>
      <c r="H13" s="57">
        <v>33</v>
      </c>
      <c r="I13" s="50">
        <v>43</v>
      </c>
    </row>
    <row r="14" ht="18.5" customHeight="1" spans="1:9">
      <c r="A14" s="48" t="s">
        <v>46</v>
      </c>
      <c r="B14" s="51" t="s">
        <v>47</v>
      </c>
      <c r="C14" s="52" t="s">
        <v>48</v>
      </c>
      <c r="D14" s="52" t="s">
        <v>12</v>
      </c>
      <c r="E14" s="52">
        <v>72</v>
      </c>
      <c r="F14" s="52">
        <v>9</v>
      </c>
      <c r="G14" s="52">
        <v>8</v>
      </c>
      <c r="H14" s="52">
        <v>89</v>
      </c>
      <c r="I14" s="52">
        <v>89</v>
      </c>
    </row>
    <row r="15" ht="18.5" customHeight="1" spans="1:9">
      <c r="A15" s="48" t="s">
        <v>49</v>
      </c>
      <c r="B15" s="49" t="s">
        <v>50</v>
      </c>
      <c r="C15" s="50" t="s">
        <v>51</v>
      </c>
      <c r="D15" s="50" t="s">
        <v>12</v>
      </c>
      <c r="E15" s="50">
        <v>77</v>
      </c>
      <c r="F15" s="50">
        <v>1</v>
      </c>
      <c r="G15" s="50">
        <v>8</v>
      </c>
      <c r="H15" s="50">
        <v>86</v>
      </c>
      <c r="I15" s="50">
        <v>86</v>
      </c>
    </row>
    <row r="16" ht="18.5" customHeight="1" spans="1:9">
      <c r="A16" s="48" t="s">
        <v>52</v>
      </c>
      <c r="B16" s="51" t="s">
        <v>53</v>
      </c>
      <c r="C16" s="52" t="s">
        <v>54</v>
      </c>
      <c r="D16" s="52" t="s">
        <v>12</v>
      </c>
      <c r="E16" s="52">
        <v>44</v>
      </c>
      <c r="F16" s="52">
        <v>3</v>
      </c>
      <c r="G16" s="52">
        <v>5</v>
      </c>
      <c r="H16" s="63">
        <v>52</v>
      </c>
      <c r="I16" s="52">
        <v>61</v>
      </c>
    </row>
    <row r="17" ht="18.5" customHeight="1" spans="1:9">
      <c r="A17" s="48" t="s">
        <v>55</v>
      </c>
      <c r="B17" s="49" t="s">
        <v>56</v>
      </c>
      <c r="C17" s="50" t="s">
        <v>57</v>
      </c>
      <c r="D17" s="50" t="s">
        <v>12</v>
      </c>
      <c r="E17" s="50">
        <v>48</v>
      </c>
      <c r="F17" s="50">
        <v>2</v>
      </c>
      <c r="G17" s="50">
        <v>8</v>
      </c>
      <c r="H17" s="64">
        <v>58</v>
      </c>
      <c r="I17" s="50">
        <v>63</v>
      </c>
    </row>
    <row r="18" ht="18.5" customHeight="1" spans="1:9">
      <c r="A18" s="48" t="s">
        <v>58</v>
      </c>
      <c r="B18" s="51" t="s">
        <v>59</v>
      </c>
      <c r="C18" s="52" t="s">
        <v>60</v>
      </c>
      <c r="D18" s="52" t="s">
        <v>12</v>
      </c>
      <c r="E18" s="52">
        <v>45</v>
      </c>
      <c r="F18" s="52">
        <v>2</v>
      </c>
      <c r="G18" s="52">
        <v>10</v>
      </c>
      <c r="H18" s="63">
        <v>57</v>
      </c>
      <c r="I18" s="52">
        <v>61</v>
      </c>
    </row>
    <row r="19" ht="18.5" customHeight="1" spans="1:9">
      <c r="A19" s="55" t="s">
        <v>61</v>
      </c>
      <c r="B19" s="56" t="s">
        <v>62</v>
      </c>
      <c r="C19" s="57" t="s">
        <v>63</v>
      </c>
      <c r="D19" s="57" t="s">
        <v>12</v>
      </c>
      <c r="E19" s="57">
        <v>30</v>
      </c>
      <c r="F19" s="57">
        <v>1</v>
      </c>
      <c r="G19" s="57">
        <v>8</v>
      </c>
      <c r="H19" s="57">
        <v>39</v>
      </c>
      <c r="I19" s="50">
        <v>49</v>
      </c>
    </row>
    <row r="20" ht="18.5" customHeight="1" spans="1:9">
      <c r="A20" s="48" t="s">
        <v>64</v>
      </c>
      <c r="B20" s="51" t="s">
        <v>65</v>
      </c>
      <c r="C20" s="52" t="s">
        <v>66</v>
      </c>
      <c r="D20" s="52" t="s">
        <v>12</v>
      </c>
      <c r="E20" s="52">
        <v>54</v>
      </c>
      <c r="F20" s="52">
        <v>1</v>
      </c>
      <c r="G20" s="52">
        <v>6</v>
      </c>
      <c r="H20" s="52">
        <v>61</v>
      </c>
      <c r="I20" s="52">
        <v>61</v>
      </c>
    </row>
    <row r="21" ht="18.5" customHeight="1" spans="1:9">
      <c r="A21" s="48" t="s">
        <v>67</v>
      </c>
      <c r="B21" s="58" t="s">
        <v>68</v>
      </c>
      <c r="C21" s="59" t="s">
        <v>69</v>
      </c>
      <c r="D21" s="59" t="s">
        <v>12</v>
      </c>
      <c r="E21" s="59">
        <v>29</v>
      </c>
      <c r="F21" s="59">
        <v>8</v>
      </c>
      <c r="G21" s="59">
        <v>5</v>
      </c>
      <c r="H21" s="64">
        <v>42</v>
      </c>
      <c r="I21" s="50">
        <v>61</v>
      </c>
    </row>
    <row r="22" ht="18.5" customHeight="1" spans="1:9">
      <c r="A22" s="45" t="s">
        <v>70</v>
      </c>
      <c r="B22" s="53" t="s">
        <v>71</v>
      </c>
      <c r="C22" s="54" t="s">
        <v>72</v>
      </c>
      <c r="D22" s="54" t="s">
        <v>12</v>
      </c>
      <c r="E22" s="54">
        <v>68</v>
      </c>
      <c r="F22" s="54">
        <v>7</v>
      </c>
      <c r="G22" s="54">
        <v>9</v>
      </c>
      <c r="H22" s="54">
        <v>84</v>
      </c>
      <c r="I22" s="54">
        <v>84</v>
      </c>
    </row>
    <row r="23" ht="18.5" customHeight="1" spans="1:9">
      <c r="A23" s="42" t="s">
        <v>73</v>
      </c>
      <c r="B23" s="43" t="s">
        <v>74</v>
      </c>
      <c r="C23" s="44" t="s">
        <v>75</v>
      </c>
      <c r="D23" s="44" t="s">
        <v>12</v>
      </c>
      <c r="E23" s="44">
        <v>66</v>
      </c>
      <c r="F23" s="44">
        <v>1</v>
      </c>
      <c r="G23" s="44">
        <v>2</v>
      </c>
      <c r="H23" s="44">
        <v>69</v>
      </c>
      <c r="I23" s="44">
        <v>69</v>
      </c>
    </row>
    <row r="24" ht="18.5" customHeight="1" spans="1:9">
      <c r="A24" s="48" t="s">
        <v>76</v>
      </c>
      <c r="B24" s="49" t="s">
        <v>77</v>
      </c>
      <c r="C24" s="50" t="s">
        <v>78</v>
      </c>
      <c r="D24" s="50" t="s">
        <v>12</v>
      </c>
      <c r="E24" s="50">
        <v>77</v>
      </c>
      <c r="F24" s="50">
        <v>1</v>
      </c>
      <c r="G24" s="50">
        <v>8</v>
      </c>
      <c r="H24" s="50">
        <v>86</v>
      </c>
      <c r="I24" s="50">
        <v>86</v>
      </c>
    </row>
    <row r="25" ht="18.5" customHeight="1" spans="1:9">
      <c r="A25" s="48" t="s">
        <v>79</v>
      </c>
      <c r="B25" s="51" t="s">
        <v>80</v>
      </c>
      <c r="C25" s="52" t="s">
        <v>81</v>
      </c>
      <c r="D25" s="52" t="s">
        <v>12</v>
      </c>
      <c r="E25" s="52">
        <v>75</v>
      </c>
      <c r="F25" s="52">
        <v>15</v>
      </c>
      <c r="G25" s="52">
        <v>10</v>
      </c>
      <c r="H25" s="52">
        <v>96</v>
      </c>
      <c r="I25" s="52">
        <v>96</v>
      </c>
    </row>
    <row r="26" ht="18.5" customHeight="1" spans="1:9">
      <c r="A26" s="55" t="s">
        <v>82</v>
      </c>
      <c r="B26" s="56" t="s">
        <v>83</v>
      </c>
      <c r="C26" s="57" t="s">
        <v>84</v>
      </c>
      <c r="D26" s="57" t="s">
        <v>12</v>
      </c>
      <c r="E26" s="57">
        <v>24</v>
      </c>
      <c r="F26" s="57"/>
      <c r="G26" s="57">
        <v>7</v>
      </c>
      <c r="H26" s="57">
        <v>31</v>
      </c>
      <c r="I26" s="50">
        <v>41</v>
      </c>
    </row>
    <row r="27" ht="18.5" customHeight="1" spans="1:9">
      <c r="A27" s="48" t="s">
        <v>85</v>
      </c>
      <c r="B27" s="51" t="s">
        <v>86</v>
      </c>
      <c r="C27" s="52" t="s">
        <v>87</v>
      </c>
      <c r="D27" s="52" t="s">
        <v>12</v>
      </c>
      <c r="E27" s="52">
        <v>64</v>
      </c>
      <c r="F27" s="52">
        <v>2</v>
      </c>
      <c r="G27" s="52">
        <v>8</v>
      </c>
      <c r="H27" s="52">
        <v>74</v>
      </c>
      <c r="I27" s="52">
        <v>74</v>
      </c>
    </row>
    <row r="28" ht="18.5" customHeight="1" spans="1:9">
      <c r="A28" s="48" t="s">
        <v>88</v>
      </c>
      <c r="B28" s="49" t="s">
        <v>89</v>
      </c>
      <c r="C28" s="50" t="s">
        <v>90</v>
      </c>
      <c r="D28" s="50" t="s">
        <v>12</v>
      </c>
      <c r="E28" s="50">
        <v>51</v>
      </c>
      <c r="F28" s="50">
        <v>7</v>
      </c>
      <c r="G28" s="50">
        <v>6</v>
      </c>
      <c r="H28" s="50">
        <v>64</v>
      </c>
      <c r="I28" s="50">
        <v>64</v>
      </c>
    </row>
    <row r="29" ht="18.5" customHeight="1" spans="1:9">
      <c r="A29" s="48" t="s">
        <v>91</v>
      </c>
      <c r="B29" s="51" t="s">
        <v>92</v>
      </c>
      <c r="C29" s="52" t="s">
        <v>93</v>
      </c>
      <c r="D29" s="52" t="s">
        <v>12</v>
      </c>
      <c r="E29" s="52">
        <v>76</v>
      </c>
      <c r="F29" s="52">
        <v>7</v>
      </c>
      <c r="G29" s="52">
        <v>8</v>
      </c>
      <c r="H29" s="52">
        <v>91</v>
      </c>
      <c r="I29" s="52">
        <v>91</v>
      </c>
    </row>
    <row r="30" ht="18.5" customHeight="1" spans="1:9">
      <c r="A30" s="55" t="s">
        <v>94</v>
      </c>
      <c r="B30" s="56" t="s">
        <v>95</v>
      </c>
      <c r="C30" s="57" t="s">
        <v>96</v>
      </c>
      <c r="D30" s="57" t="s">
        <v>12</v>
      </c>
      <c r="E30" s="57">
        <v>21</v>
      </c>
      <c r="F30" s="57"/>
      <c r="G30" s="57">
        <v>5</v>
      </c>
      <c r="H30" s="57">
        <v>26</v>
      </c>
      <c r="I30" s="50">
        <v>36</v>
      </c>
    </row>
    <row r="31" ht="18.5" customHeight="1" spans="1:9">
      <c r="A31" s="48" t="s">
        <v>97</v>
      </c>
      <c r="B31" s="51" t="s">
        <v>98</v>
      </c>
      <c r="C31" s="52" t="s">
        <v>99</v>
      </c>
      <c r="D31" s="52" t="s">
        <v>12</v>
      </c>
      <c r="E31" s="52">
        <v>38</v>
      </c>
      <c r="F31" s="52">
        <v>1</v>
      </c>
      <c r="G31" s="52">
        <v>7</v>
      </c>
      <c r="H31" s="63">
        <v>46</v>
      </c>
      <c r="I31" s="52">
        <v>62</v>
      </c>
    </row>
    <row r="32" ht="18.5" customHeight="1" spans="1:9">
      <c r="A32" s="48" t="s">
        <v>100</v>
      </c>
      <c r="B32" s="49" t="s">
        <v>101</v>
      </c>
      <c r="C32" s="50" t="s">
        <v>102</v>
      </c>
      <c r="D32" s="50" t="s">
        <v>12</v>
      </c>
      <c r="E32" s="50">
        <v>37</v>
      </c>
      <c r="F32" s="50"/>
      <c r="G32" s="50">
        <v>7</v>
      </c>
      <c r="H32" s="64">
        <v>44</v>
      </c>
      <c r="I32" s="50">
        <v>60</v>
      </c>
    </row>
    <row r="33" ht="18.5" customHeight="1" spans="1:9">
      <c r="A33" s="55" t="s">
        <v>103</v>
      </c>
      <c r="B33" s="60" t="s">
        <v>104</v>
      </c>
      <c r="C33" s="61" t="s">
        <v>105</v>
      </c>
      <c r="D33" s="61" t="s">
        <v>12</v>
      </c>
      <c r="E33" s="61">
        <v>26</v>
      </c>
      <c r="F33" s="61">
        <v>3</v>
      </c>
      <c r="G33" s="61">
        <v>9</v>
      </c>
      <c r="H33" s="61">
        <v>38</v>
      </c>
      <c r="I33" s="52">
        <v>48</v>
      </c>
    </row>
    <row r="34" ht="18.5" customHeight="1" spans="1:9">
      <c r="A34" s="48" t="s">
        <v>106</v>
      </c>
      <c r="B34" s="49" t="s">
        <v>107</v>
      </c>
      <c r="C34" s="50" t="s">
        <v>108</v>
      </c>
      <c r="D34" s="50" t="s">
        <v>12</v>
      </c>
      <c r="E34" s="50">
        <v>49</v>
      </c>
      <c r="F34" s="50"/>
      <c r="G34" s="50">
        <v>9</v>
      </c>
      <c r="H34" s="64">
        <v>58</v>
      </c>
      <c r="I34" s="50">
        <v>64</v>
      </c>
    </row>
    <row r="35" ht="18.5" customHeight="1" spans="1:9">
      <c r="A35" s="48" t="s">
        <v>109</v>
      </c>
      <c r="B35" s="51" t="s">
        <v>110</v>
      </c>
      <c r="C35" s="52" t="s">
        <v>111</v>
      </c>
      <c r="D35" s="52" t="s">
        <v>12</v>
      </c>
      <c r="E35" s="52">
        <v>37</v>
      </c>
      <c r="F35" s="52"/>
      <c r="G35" s="52">
        <v>7</v>
      </c>
      <c r="H35" s="63">
        <v>44</v>
      </c>
      <c r="I35" s="52">
        <v>62</v>
      </c>
    </row>
    <row r="36" ht="18.5" customHeight="1" spans="1:9">
      <c r="A36" s="48" t="s">
        <v>112</v>
      </c>
      <c r="B36" s="49" t="s">
        <v>113</v>
      </c>
      <c r="C36" s="50" t="s">
        <v>114</v>
      </c>
      <c r="D36" s="50" t="s">
        <v>12</v>
      </c>
      <c r="E36" s="50">
        <v>69</v>
      </c>
      <c r="F36" s="50">
        <v>1</v>
      </c>
      <c r="G36" s="50">
        <v>6</v>
      </c>
      <c r="H36" s="50">
        <v>76</v>
      </c>
      <c r="I36" s="50">
        <v>76</v>
      </c>
    </row>
    <row r="37" ht="18.5" customHeight="1" spans="1:9">
      <c r="A37" s="55" t="s">
        <v>115</v>
      </c>
      <c r="B37" s="60" t="s">
        <v>116</v>
      </c>
      <c r="C37" s="61" t="s">
        <v>117</v>
      </c>
      <c r="D37" s="61" t="s">
        <v>12</v>
      </c>
      <c r="E37" s="61">
        <v>26</v>
      </c>
      <c r="F37" s="61">
        <v>1</v>
      </c>
      <c r="G37" s="61">
        <v>7</v>
      </c>
      <c r="H37" s="61">
        <v>34</v>
      </c>
      <c r="I37" s="52">
        <v>44</v>
      </c>
    </row>
    <row r="38" ht="18.5" customHeight="1" spans="1:9">
      <c r="A38" s="48" t="s">
        <v>118</v>
      </c>
      <c r="B38" s="49" t="s">
        <v>119</v>
      </c>
      <c r="C38" s="50" t="s">
        <v>120</v>
      </c>
      <c r="D38" s="50" t="s">
        <v>12</v>
      </c>
      <c r="E38" s="50">
        <v>53</v>
      </c>
      <c r="F38" s="50"/>
      <c r="G38" s="50">
        <v>6</v>
      </c>
      <c r="H38" s="64">
        <v>59</v>
      </c>
      <c r="I38" s="50">
        <v>60</v>
      </c>
    </row>
    <row r="39" ht="18.5" customHeight="1" spans="1:9">
      <c r="A39" s="48" t="s">
        <v>121</v>
      </c>
      <c r="B39" s="51" t="s">
        <v>122</v>
      </c>
      <c r="C39" s="52" t="s">
        <v>123</v>
      </c>
      <c r="D39" s="52" t="s">
        <v>12</v>
      </c>
      <c r="E39" s="52">
        <v>77</v>
      </c>
      <c r="F39" s="52">
        <v>1</v>
      </c>
      <c r="G39" s="52">
        <v>9</v>
      </c>
      <c r="H39" s="52">
        <v>87</v>
      </c>
      <c r="I39" s="52">
        <v>87</v>
      </c>
    </row>
    <row r="40" ht="18.5" customHeight="1" spans="1:9">
      <c r="A40" s="48" t="s">
        <v>124</v>
      </c>
      <c r="B40" s="49" t="s">
        <v>125</v>
      </c>
      <c r="C40" s="50" t="s">
        <v>126</v>
      </c>
      <c r="D40" s="50" t="s">
        <v>12</v>
      </c>
      <c r="E40" s="50">
        <v>73</v>
      </c>
      <c r="F40" s="50">
        <v>4</v>
      </c>
      <c r="G40" s="50">
        <v>9</v>
      </c>
      <c r="H40" s="50">
        <v>86</v>
      </c>
      <c r="I40" s="50">
        <v>86</v>
      </c>
    </row>
    <row r="41" ht="18.5" customHeight="1" spans="1:9">
      <c r="A41" s="48" t="s">
        <v>127</v>
      </c>
      <c r="B41" s="51" t="s">
        <v>128</v>
      </c>
      <c r="C41" s="52" t="s">
        <v>129</v>
      </c>
      <c r="D41" s="52" t="s">
        <v>12</v>
      </c>
      <c r="E41" s="52">
        <v>59</v>
      </c>
      <c r="F41" s="52">
        <v>2</v>
      </c>
      <c r="G41" s="52">
        <v>6</v>
      </c>
      <c r="H41" s="52">
        <v>67</v>
      </c>
      <c r="I41" s="52">
        <v>67</v>
      </c>
    </row>
    <row r="42" ht="18.5" customHeight="1" spans="1:9">
      <c r="A42" s="45" t="s">
        <v>130</v>
      </c>
      <c r="B42" s="46" t="s">
        <v>131</v>
      </c>
      <c r="C42" s="47" t="s">
        <v>132</v>
      </c>
      <c r="D42" s="47" t="s">
        <v>12</v>
      </c>
      <c r="E42" s="47">
        <v>74</v>
      </c>
      <c r="F42" s="47"/>
      <c r="G42" s="47">
        <v>6</v>
      </c>
      <c r="H42" s="47">
        <v>80</v>
      </c>
      <c r="I42" s="47">
        <v>80</v>
      </c>
    </row>
    <row r="43" ht="18.5" customHeight="1" spans="1:9">
      <c r="A43" s="42" t="s">
        <v>133</v>
      </c>
      <c r="B43" s="43" t="s">
        <v>134</v>
      </c>
      <c r="C43" s="44" t="s">
        <v>135</v>
      </c>
      <c r="D43" s="44" t="s">
        <v>12</v>
      </c>
      <c r="E43" s="44">
        <v>54</v>
      </c>
      <c r="F43" s="44"/>
      <c r="G43" s="44">
        <v>8</v>
      </c>
      <c r="H43" s="44">
        <v>62</v>
      </c>
      <c r="I43" s="44">
        <v>62</v>
      </c>
    </row>
    <row r="44" ht="18.5" customHeight="1" spans="1:9">
      <c r="A44" s="48" t="s">
        <v>136</v>
      </c>
      <c r="B44" s="49" t="s">
        <v>137</v>
      </c>
      <c r="C44" s="50" t="s">
        <v>138</v>
      </c>
      <c r="D44" s="50" t="s">
        <v>12</v>
      </c>
      <c r="E44" s="50">
        <v>56</v>
      </c>
      <c r="F44" s="50">
        <v>1</v>
      </c>
      <c r="G44" s="50">
        <v>7</v>
      </c>
      <c r="H44" s="50">
        <v>64</v>
      </c>
      <c r="I44" s="50">
        <v>64</v>
      </c>
    </row>
    <row r="45" ht="18.5" customHeight="1" spans="1:9">
      <c r="A45" s="48" t="s">
        <v>139</v>
      </c>
      <c r="B45" s="51" t="s">
        <v>140</v>
      </c>
      <c r="C45" s="52" t="s">
        <v>141</v>
      </c>
      <c r="D45" s="52" t="s">
        <v>12</v>
      </c>
      <c r="E45" s="52">
        <v>51</v>
      </c>
      <c r="F45" s="52">
        <v>2</v>
      </c>
      <c r="G45" s="52">
        <v>7</v>
      </c>
      <c r="H45" s="52">
        <v>60</v>
      </c>
      <c r="I45" s="52">
        <v>60</v>
      </c>
    </row>
    <row r="46" ht="18.5" customHeight="1" spans="1:9">
      <c r="A46" s="48" t="s">
        <v>142</v>
      </c>
      <c r="B46" s="49" t="s">
        <v>143</v>
      </c>
      <c r="C46" s="50" t="s">
        <v>144</v>
      </c>
      <c r="D46" s="50" t="s">
        <v>12</v>
      </c>
      <c r="E46" s="50">
        <v>52</v>
      </c>
      <c r="F46" s="50"/>
      <c r="G46" s="50"/>
      <c r="H46" s="64">
        <v>52</v>
      </c>
      <c r="I46" s="50">
        <v>64</v>
      </c>
    </row>
    <row r="47" ht="18.5" customHeight="1" spans="1:9">
      <c r="A47" s="45" t="s">
        <v>145</v>
      </c>
      <c r="B47" s="53" t="s">
        <v>146</v>
      </c>
      <c r="C47" s="54" t="s">
        <v>147</v>
      </c>
      <c r="D47" s="54" t="s">
        <v>12</v>
      </c>
      <c r="E47" s="54">
        <v>93</v>
      </c>
      <c r="F47" s="54">
        <v>2</v>
      </c>
      <c r="G47" s="54">
        <v>10</v>
      </c>
      <c r="H47" s="54">
        <v>96</v>
      </c>
      <c r="I47" s="54">
        <v>96</v>
      </c>
    </row>
  </sheetData>
  <sheetProtection formatCells="0" formatColumns="0" formatRows="0" insertRows="0" insertColumns="0" insertHyperlinks="0" deleteColumns="0" deleteRows="0" sort="0" autoFilter="0" pivotTables="0"/>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7"/>
  <sheetViews>
    <sheetView workbookViewId="0">
      <selection activeCell="E37" sqref="E37:F37"/>
    </sheetView>
  </sheetViews>
  <sheetFormatPr defaultColWidth="10" defaultRowHeight="13.5" outlineLevelCol="5"/>
  <cols>
    <col min="1" max="1" width="9.175" style="41" customWidth="1"/>
    <col min="2" max="2" width="10.5083333333333" style="41" customWidth="1"/>
    <col min="3" max="3" width="8.00833333333333" style="41" customWidth="1"/>
    <col min="4" max="4" width="20.175" style="41" customWidth="1"/>
    <col min="5" max="6" width="8.50833333333333" style="41" customWidth="1"/>
    <col min="7" max="16384" width="10" style="41"/>
  </cols>
  <sheetData>
    <row r="1" ht="33" customHeight="1" spans="1:6">
      <c r="A1" s="42" t="s">
        <v>0</v>
      </c>
      <c r="B1" s="43" t="s">
        <v>1</v>
      </c>
      <c r="C1" s="44" t="s">
        <v>2</v>
      </c>
      <c r="D1" s="44" t="s">
        <v>3</v>
      </c>
      <c r="E1" s="44" t="s">
        <v>4</v>
      </c>
      <c r="F1" s="44" t="s">
        <v>8</v>
      </c>
    </row>
    <row r="2" ht="18.5" customHeight="1" spans="1:6">
      <c r="A2" s="45" t="s">
        <v>9</v>
      </c>
      <c r="B2" s="46" t="s">
        <v>10</v>
      </c>
      <c r="C2" s="47" t="s">
        <v>11</v>
      </c>
      <c r="D2" s="47" t="s">
        <v>12</v>
      </c>
      <c r="E2" s="47">
        <v>56</v>
      </c>
      <c r="F2" s="47">
        <v>62</v>
      </c>
    </row>
    <row r="3" ht="18.5" customHeight="1" spans="1:6">
      <c r="A3" s="42" t="s">
        <v>13</v>
      </c>
      <c r="B3" s="43" t="s">
        <v>14</v>
      </c>
      <c r="C3" s="44" t="s">
        <v>15</v>
      </c>
      <c r="D3" s="44" t="s">
        <v>12</v>
      </c>
      <c r="E3" s="44">
        <v>43</v>
      </c>
      <c r="F3" s="44">
        <v>61</v>
      </c>
    </row>
    <row r="4" ht="18.5" customHeight="1" spans="1:6">
      <c r="A4" s="48" t="s">
        <v>16</v>
      </c>
      <c r="B4" s="49" t="s">
        <v>17</v>
      </c>
      <c r="C4" s="50" t="s">
        <v>18</v>
      </c>
      <c r="D4" s="50" t="s">
        <v>12</v>
      </c>
      <c r="E4" s="50">
        <v>67</v>
      </c>
      <c r="F4" s="50">
        <v>94</v>
      </c>
    </row>
    <row r="5" ht="18.5" customHeight="1" spans="1:6">
      <c r="A5" s="48" t="s">
        <v>19</v>
      </c>
      <c r="B5" s="51" t="s">
        <v>20</v>
      </c>
      <c r="C5" s="52" t="s">
        <v>21</v>
      </c>
      <c r="D5" s="52" t="s">
        <v>12</v>
      </c>
      <c r="E5" s="52">
        <v>58</v>
      </c>
      <c r="F5" s="52">
        <v>69</v>
      </c>
    </row>
    <row r="6" ht="18.5" customHeight="1" spans="1:6">
      <c r="A6" s="48" t="s">
        <v>22</v>
      </c>
      <c r="B6" s="49" t="s">
        <v>23</v>
      </c>
      <c r="C6" s="50" t="s">
        <v>24</v>
      </c>
      <c r="D6" s="50" t="s">
        <v>12</v>
      </c>
      <c r="E6" s="50">
        <v>58</v>
      </c>
      <c r="F6" s="50">
        <v>64</v>
      </c>
    </row>
    <row r="7" ht="18.5" customHeight="1" spans="1:6">
      <c r="A7" s="48" t="s">
        <v>25</v>
      </c>
      <c r="B7" s="51" t="s">
        <v>26</v>
      </c>
      <c r="C7" s="52" t="s">
        <v>27</v>
      </c>
      <c r="D7" s="52" t="s">
        <v>12</v>
      </c>
      <c r="E7" s="52">
        <v>48</v>
      </c>
      <c r="F7" s="52">
        <v>62</v>
      </c>
    </row>
    <row r="8" ht="18.5" customHeight="1" spans="1:6">
      <c r="A8" s="48" t="s">
        <v>28</v>
      </c>
      <c r="B8" s="49" t="s">
        <v>29</v>
      </c>
      <c r="C8" s="50" t="s">
        <v>30</v>
      </c>
      <c r="D8" s="50" t="s">
        <v>12</v>
      </c>
      <c r="E8" s="50">
        <v>83</v>
      </c>
      <c r="F8" s="50">
        <v>93</v>
      </c>
    </row>
    <row r="9" ht="18.5" customHeight="1" spans="1:6">
      <c r="A9" s="45" t="s">
        <v>31</v>
      </c>
      <c r="B9" s="53" t="s">
        <v>32</v>
      </c>
      <c r="C9" s="54" t="s">
        <v>33</v>
      </c>
      <c r="D9" s="54" t="s">
        <v>12</v>
      </c>
      <c r="E9" s="54">
        <v>72</v>
      </c>
      <c r="F9" s="54">
        <v>86</v>
      </c>
    </row>
    <row r="10" ht="18.5" customHeight="1" spans="1:6">
      <c r="A10" s="42" t="s">
        <v>34</v>
      </c>
      <c r="B10" s="43" t="s">
        <v>35</v>
      </c>
      <c r="C10" s="44" t="s">
        <v>36</v>
      </c>
      <c r="D10" s="44" t="s">
        <v>12</v>
      </c>
      <c r="E10" s="44">
        <v>47</v>
      </c>
      <c r="F10" s="44">
        <v>63</v>
      </c>
    </row>
    <row r="11" ht="18.5" customHeight="1" spans="1:6">
      <c r="A11" s="48" t="s">
        <v>37</v>
      </c>
      <c r="B11" s="49" t="s">
        <v>38</v>
      </c>
      <c r="C11" s="50" t="s">
        <v>39</v>
      </c>
      <c r="D11" s="50" t="s">
        <v>12</v>
      </c>
      <c r="E11" s="50">
        <v>47</v>
      </c>
      <c r="F11" s="50">
        <v>64</v>
      </c>
    </row>
    <row r="12" ht="18.5" customHeight="1" spans="1:6">
      <c r="A12" s="48" t="s">
        <v>40</v>
      </c>
      <c r="B12" s="51" t="s">
        <v>41</v>
      </c>
      <c r="C12" s="52" t="s">
        <v>42</v>
      </c>
      <c r="D12" s="52" t="s">
        <v>12</v>
      </c>
      <c r="E12" s="52">
        <v>64</v>
      </c>
      <c r="F12" s="52">
        <v>74</v>
      </c>
    </row>
    <row r="13" ht="18.5" customHeight="1" spans="1:6">
      <c r="A13" s="55" t="s">
        <v>43</v>
      </c>
      <c r="B13" s="56" t="s">
        <v>44</v>
      </c>
      <c r="C13" s="57" t="s">
        <v>45</v>
      </c>
      <c r="D13" s="57" t="s">
        <v>12</v>
      </c>
      <c r="E13" s="57">
        <v>27</v>
      </c>
      <c r="F13" s="57">
        <v>33</v>
      </c>
    </row>
    <row r="14" ht="18.5" customHeight="1" spans="1:6">
      <c r="A14" s="48" t="s">
        <v>46</v>
      </c>
      <c r="B14" s="51" t="s">
        <v>47</v>
      </c>
      <c r="C14" s="52" t="s">
        <v>48</v>
      </c>
      <c r="D14" s="52" t="s">
        <v>12</v>
      </c>
      <c r="E14" s="52">
        <v>72</v>
      </c>
      <c r="F14" s="52">
        <v>89</v>
      </c>
    </row>
    <row r="15" ht="18.5" customHeight="1" spans="1:6">
      <c r="A15" s="48" t="s">
        <v>49</v>
      </c>
      <c r="B15" s="49" t="s">
        <v>50</v>
      </c>
      <c r="C15" s="50" t="s">
        <v>51</v>
      </c>
      <c r="D15" s="50" t="s">
        <v>12</v>
      </c>
      <c r="E15" s="50">
        <v>77</v>
      </c>
      <c r="F15" s="50">
        <v>86</v>
      </c>
    </row>
    <row r="16" ht="18.5" customHeight="1" spans="1:6">
      <c r="A16" s="48" t="s">
        <v>52</v>
      </c>
      <c r="B16" s="51" t="s">
        <v>53</v>
      </c>
      <c r="C16" s="52" t="s">
        <v>54</v>
      </c>
      <c r="D16" s="52" t="s">
        <v>12</v>
      </c>
      <c r="E16" s="52">
        <v>44</v>
      </c>
      <c r="F16" s="52">
        <v>61</v>
      </c>
    </row>
    <row r="17" ht="18.5" customHeight="1" spans="1:6">
      <c r="A17" s="48" t="s">
        <v>55</v>
      </c>
      <c r="B17" s="49" t="s">
        <v>56</v>
      </c>
      <c r="C17" s="50" t="s">
        <v>57</v>
      </c>
      <c r="D17" s="50" t="s">
        <v>12</v>
      </c>
      <c r="E17" s="50">
        <v>48</v>
      </c>
      <c r="F17" s="50">
        <v>63</v>
      </c>
    </row>
    <row r="18" ht="18.5" customHeight="1" spans="1:6">
      <c r="A18" s="48" t="s">
        <v>58</v>
      </c>
      <c r="B18" s="51" t="s">
        <v>59</v>
      </c>
      <c r="C18" s="52" t="s">
        <v>60</v>
      </c>
      <c r="D18" s="52" t="s">
        <v>12</v>
      </c>
      <c r="E18" s="52">
        <v>45</v>
      </c>
      <c r="F18" s="52">
        <v>61</v>
      </c>
    </row>
    <row r="19" ht="18.5" customHeight="1" spans="1:6">
      <c r="A19" s="55" t="s">
        <v>61</v>
      </c>
      <c r="B19" s="56" t="s">
        <v>62</v>
      </c>
      <c r="C19" s="57" t="s">
        <v>63</v>
      </c>
      <c r="D19" s="57" t="s">
        <v>12</v>
      </c>
      <c r="E19" s="57">
        <v>30</v>
      </c>
      <c r="F19" s="57">
        <v>39</v>
      </c>
    </row>
    <row r="20" ht="18.5" customHeight="1" spans="1:6">
      <c r="A20" s="48" t="s">
        <v>64</v>
      </c>
      <c r="B20" s="51" t="s">
        <v>65</v>
      </c>
      <c r="C20" s="52" t="s">
        <v>66</v>
      </c>
      <c r="D20" s="52" t="s">
        <v>12</v>
      </c>
      <c r="E20" s="52">
        <v>54</v>
      </c>
      <c r="F20" s="52">
        <v>61</v>
      </c>
    </row>
    <row r="21" ht="18.5" customHeight="1" spans="1:6">
      <c r="A21" s="48" t="s">
        <v>67</v>
      </c>
      <c r="B21" s="58" t="s">
        <v>68</v>
      </c>
      <c r="C21" s="59" t="s">
        <v>69</v>
      </c>
      <c r="D21" s="59" t="s">
        <v>12</v>
      </c>
      <c r="E21" s="59">
        <v>29</v>
      </c>
      <c r="F21" s="50">
        <v>61</v>
      </c>
    </row>
    <row r="22" ht="18.5" customHeight="1" spans="1:6">
      <c r="A22" s="45" t="s">
        <v>70</v>
      </c>
      <c r="B22" s="53" t="s">
        <v>71</v>
      </c>
      <c r="C22" s="54" t="s">
        <v>72</v>
      </c>
      <c r="D22" s="54" t="s">
        <v>12</v>
      </c>
      <c r="E22" s="54">
        <v>68</v>
      </c>
      <c r="F22" s="54">
        <v>84</v>
      </c>
    </row>
    <row r="23" ht="18.5" customHeight="1" spans="1:6">
      <c r="A23" s="42" t="s">
        <v>73</v>
      </c>
      <c r="B23" s="43" t="s">
        <v>74</v>
      </c>
      <c r="C23" s="44" t="s">
        <v>75</v>
      </c>
      <c r="D23" s="44" t="s">
        <v>12</v>
      </c>
      <c r="E23" s="44">
        <v>66</v>
      </c>
      <c r="F23" s="44">
        <v>69</v>
      </c>
    </row>
    <row r="24" ht="18.5" customHeight="1" spans="1:6">
      <c r="A24" s="48" t="s">
        <v>76</v>
      </c>
      <c r="B24" s="49" t="s">
        <v>77</v>
      </c>
      <c r="C24" s="50" t="s">
        <v>78</v>
      </c>
      <c r="D24" s="50" t="s">
        <v>12</v>
      </c>
      <c r="E24" s="50">
        <v>77</v>
      </c>
      <c r="F24" s="50">
        <v>86</v>
      </c>
    </row>
    <row r="25" ht="18.5" customHeight="1" spans="1:6">
      <c r="A25" s="48" t="s">
        <v>79</v>
      </c>
      <c r="B25" s="51" t="s">
        <v>80</v>
      </c>
      <c r="C25" s="52" t="s">
        <v>81</v>
      </c>
      <c r="D25" s="52" t="s">
        <v>12</v>
      </c>
      <c r="E25" s="52">
        <v>75</v>
      </c>
      <c r="F25" s="52">
        <v>96</v>
      </c>
    </row>
    <row r="26" ht="18.5" customHeight="1" spans="1:6">
      <c r="A26" s="55" t="s">
        <v>82</v>
      </c>
      <c r="B26" s="56" t="s">
        <v>83</v>
      </c>
      <c r="C26" s="57" t="s">
        <v>84</v>
      </c>
      <c r="D26" s="57" t="s">
        <v>12</v>
      </c>
      <c r="E26" s="57">
        <v>24</v>
      </c>
      <c r="F26" s="57">
        <v>31</v>
      </c>
    </row>
    <row r="27" ht="18.5" customHeight="1" spans="1:6">
      <c r="A27" s="48" t="s">
        <v>85</v>
      </c>
      <c r="B27" s="51" t="s">
        <v>86</v>
      </c>
      <c r="C27" s="52" t="s">
        <v>87</v>
      </c>
      <c r="D27" s="52" t="s">
        <v>12</v>
      </c>
      <c r="E27" s="52">
        <v>64</v>
      </c>
      <c r="F27" s="52">
        <v>74</v>
      </c>
    </row>
    <row r="28" ht="18.5" customHeight="1" spans="1:6">
      <c r="A28" s="48" t="s">
        <v>88</v>
      </c>
      <c r="B28" s="49" t="s">
        <v>89</v>
      </c>
      <c r="C28" s="50" t="s">
        <v>90</v>
      </c>
      <c r="D28" s="50" t="s">
        <v>12</v>
      </c>
      <c r="E28" s="50">
        <v>51</v>
      </c>
      <c r="F28" s="50">
        <v>64</v>
      </c>
    </row>
    <row r="29" ht="18.5" customHeight="1" spans="1:6">
      <c r="A29" s="48" t="s">
        <v>91</v>
      </c>
      <c r="B29" s="51" t="s">
        <v>92</v>
      </c>
      <c r="C29" s="52" t="s">
        <v>93</v>
      </c>
      <c r="D29" s="52" t="s">
        <v>12</v>
      </c>
      <c r="E29" s="52">
        <v>76</v>
      </c>
      <c r="F29" s="52">
        <v>91</v>
      </c>
    </row>
    <row r="30" ht="18.5" customHeight="1" spans="1:6">
      <c r="A30" s="55" t="s">
        <v>94</v>
      </c>
      <c r="B30" s="56" t="s">
        <v>95</v>
      </c>
      <c r="C30" s="57" t="s">
        <v>96</v>
      </c>
      <c r="D30" s="57" t="s">
        <v>12</v>
      </c>
      <c r="E30" s="57">
        <v>21</v>
      </c>
      <c r="F30" s="57">
        <v>26</v>
      </c>
    </row>
    <row r="31" ht="18.5" customHeight="1" spans="1:6">
      <c r="A31" s="48" t="s">
        <v>97</v>
      </c>
      <c r="B31" s="51" t="s">
        <v>98</v>
      </c>
      <c r="C31" s="52" t="s">
        <v>99</v>
      </c>
      <c r="D31" s="52" t="s">
        <v>12</v>
      </c>
      <c r="E31" s="52">
        <v>38</v>
      </c>
      <c r="F31" s="52">
        <v>62</v>
      </c>
    </row>
    <row r="32" ht="18.5" customHeight="1" spans="1:6">
      <c r="A32" s="48" t="s">
        <v>100</v>
      </c>
      <c r="B32" s="49" t="s">
        <v>101</v>
      </c>
      <c r="C32" s="50" t="s">
        <v>102</v>
      </c>
      <c r="D32" s="50" t="s">
        <v>12</v>
      </c>
      <c r="E32" s="50">
        <v>37</v>
      </c>
      <c r="F32" s="50">
        <v>60</v>
      </c>
    </row>
    <row r="33" ht="18.5" customHeight="1" spans="1:6">
      <c r="A33" s="55" t="s">
        <v>103</v>
      </c>
      <c r="B33" s="60" t="s">
        <v>104</v>
      </c>
      <c r="C33" s="61" t="s">
        <v>105</v>
      </c>
      <c r="D33" s="61" t="s">
        <v>12</v>
      </c>
      <c r="E33" s="61">
        <v>26</v>
      </c>
      <c r="F33" s="61">
        <v>38</v>
      </c>
    </row>
    <row r="34" ht="18.5" customHeight="1" spans="1:6">
      <c r="A34" s="48" t="s">
        <v>106</v>
      </c>
      <c r="B34" s="49" t="s">
        <v>107</v>
      </c>
      <c r="C34" s="50" t="s">
        <v>108</v>
      </c>
      <c r="D34" s="50" t="s">
        <v>12</v>
      </c>
      <c r="E34" s="50">
        <v>49</v>
      </c>
      <c r="F34" s="50">
        <v>64</v>
      </c>
    </row>
    <row r="35" ht="18.5" customHeight="1" spans="1:6">
      <c r="A35" s="48" t="s">
        <v>109</v>
      </c>
      <c r="B35" s="51" t="s">
        <v>110</v>
      </c>
      <c r="C35" s="52" t="s">
        <v>111</v>
      </c>
      <c r="D35" s="52" t="s">
        <v>12</v>
      </c>
      <c r="E35" s="52">
        <v>37</v>
      </c>
      <c r="F35" s="52">
        <v>62</v>
      </c>
    </row>
    <row r="36" ht="18.5" customHeight="1" spans="1:6">
      <c r="A36" s="48" t="s">
        <v>112</v>
      </c>
      <c r="B36" s="49" t="s">
        <v>113</v>
      </c>
      <c r="C36" s="50" t="s">
        <v>114</v>
      </c>
      <c r="D36" s="50" t="s">
        <v>12</v>
      </c>
      <c r="E36" s="50">
        <v>69</v>
      </c>
      <c r="F36" s="50">
        <v>76</v>
      </c>
    </row>
    <row r="37" ht="18.5" customHeight="1" spans="1:6">
      <c r="A37" s="55" t="s">
        <v>115</v>
      </c>
      <c r="B37" s="60" t="s">
        <v>116</v>
      </c>
      <c r="C37" s="61" t="s">
        <v>117</v>
      </c>
      <c r="D37" s="61" t="s">
        <v>12</v>
      </c>
      <c r="E37" s="61">
        <v>26</v>
      </c>
      <c r="F37" s="61">
        <v>34</v>
      </c>
    </row>
    <row r="38" ht="18.5" customHeight="1" spans="1:6">
      <c r="A38" s="48" t="s">
        <v>118</v>
      </c>
      <c r="B38" s="49" t="s">
        <v>119</v>
      </c>
      <c r="C38" s="50" t="s">
        <v>120</v>
      </c>
      <c r="D38" s="50" t="s">
        <v>12</v>
      </c>
      <c r="E38" s="50">
        <v>53</v>
      </c>
      <c r="F38" s="50">
        <v>60</v>
      </c>
    </row>
    <row r="39" ht="18.5" customHeight="1" spans="1:6">
      <c r="A39" s="48" t="s">
        <v>121</v>
      </c>
      <c r="B39" s="51" t="s">
        <v>122</v>
      </c>
      <c r="C39" s="52" t="s">
        <v>123</v>
      </c>
      <c r="D39" s="52" t="s">
        <v>12</v>
      </c>
      <c r="E39" s="52">
        <v>77</v>
      </c>
      <c r="F39" s="52">
        <v>87</v>
      </c>
    </row>
    <row r="40" ht="18.5" customHeight="1" spans="1:6">
      <c r="A40" s="48" t="s">
        <v>124</v>
      </c>
      <c r="B40" s="49" t="s">
        <v>125</v>
      </c>
      <c r="C40" s="50" t="s">
        <v>126</v>
      </c>
      <c r="D40" s="50" t="s">
        <v>12</v>
      </c>
      <c r="E40" s="50">
        <v>73</v>
      </c>
      <c r="F40" s="50">
        <v>86</v>
      </c>
    </row>
    <row r="41" ht="18.5" customHeight="1" spans="1:6">
      <c r="A41" s="48" t="s">
        <v>127</v>
      </c>
      <c r="B41" s="51" t="s">
        <v>128</v>
      </c>
      <c r="C41" s="52" t="s">
        <v>129</v>
      </c>
      <c r="D41" s="52" t="s">
        <v>12</v>
      </c>
      <c r="E41" s="52">
        <v>59</v>
      </c>
      <c r="F41" s="52">
        <v>67</v>
      </c>
    </row>
    <row r="42" ht="18.5" customHeight="1" spans="1:6">
      <c r="A42" s="45" t="s">
        <v>130</v>
      </c>
      <c r="B42" s="46" t="s">
        <v>131</v>
      </c>
      <c r="C42" s="47" t="s">
        <v>132</v>
      </c>
      <c r="D42" s="47" t="s">
        <v>12</v>
      </c>
      <c r="E42" s="47">
        <v>74</v>
      </c>
      <c r="F42" s="47">
        <v>80</v>
      </c>
    </row>
    <row r="43" ht="18.5" customHeight="1" spans="1:6">
      <c r="A43" s="42" t="s">
        <v>133</v>
      </c>
      <c r="B43" s="43" t="s">
        <v>134</v>
      </c>
      <c r="C43" s="44" t="s">
        <v>135</v>
      </c>
      <c r="D43" s="44" t="s">
        <v>12</v>
      </c>
      <c r="E43" s="44">
        <v>54</v>
      </c>
      <c r="F43" s="44">
        <v>62</v>
      </c>
    </row>
    <row r="44" ht="18.5" customHeight="1" spans="1:6">
      <c r="A44" s="48" t="s">
        <v>136</v>
      </c>
      <c r="B44" s="49" t="s">
        <v>137</v>
      </c>
      <c r="C44" s="50" t="s">
        <v>138</v>
      </c>
      <c r="D44" s="50" t="s">
        <v>12</v>
      </c>
      <c r="E44" s="50">
        <v>56</v>
      </c>
      <c r="F44" s="50">
        <v>64</v>
      </c>
    </row>
    <row r="45" ht="18.5" customHeight="1" spans="1:6">
      <c r="A45" s="48" t="s">
        <v>139</v>
      </c>
      <c r="B45" s="51" t="s">
        <v>140</v>
      </c>
      <c r="C45" s="52" t="s">
        <v>141</v>
      </c>
      <c r="D45" s="52" t="s">
        <v>12</v>
      </c>
      <c r="E45" s="52">
        <v>51</v>
      </c>
      <c r="F45" s="52">
        <v>60</v>
      </c>
    </row>
    <row r="46" ht="18.5" customHeight="1" spans="1:6">
      <c r="A46" s="48" t="s">
        <v>142</v>
      </c>
      <c r="B46" s="49" t="s">
        <v>143</v>
      </c>
      <c r="C46" s="50" t="s">
        <v>144</v>
      </c>
      <c r="D46" s="50" t="s">
        <v>12</v>
      </c>
      <c r="E46" s="50">
        <v>52</v>
      </c>
      <c r="F46" s="50">
        <v>64</v>
      </c>
    </row>
    <row r="47" ht="18.5" customHeight="1" spans="1:6">
      <c r="A47" s="45" t="s">
        <v>145</v>
      </c>
      <c r="B47" s="53" t="s">
        <v>146</v>
      </c>
      <c r="C47" s="54" t="s">
        <v>147</v>
      </c>
      <c r="D47" s="54" t="s">
        <v>12</v>
      </c>
      <c r="E47" s="54">
        <v>93</v>
      </c>
      <c r="F47" s="54">
        <v>96</v>
      </c>
    </row>
  </sheetData>
  <sheetProtection formatCells="0" formatColumns="0" formatRows="0" insertRows="0" insertColumns="0" insertHyperlinks="0" deleteColumns="0" deleteRows="0" sort="0" autoFilter="0" pivotTables="0"/>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6"/>
  <sheetViews>
    <sheetView workbookViewId="0">
      <selection activeCell="H38" sqref="H38"/>
    </sheetView>
  </sheetViews>
  <sheetFormatPr defaultColWidth="9" defaultRowHeight="16.5" outlineLevelCol="6"/>
  <cols>
    <col min="1" max="1" width="9.5" style="30" customWidth="1"/>
    <col min="2" max="2" width="10" style="30" customWidth="1"/>
    <col min="3" max="3" width="8.25" style="2" customWidth="1"/>
    <col min="4" max="4" width="17.5" style="16" customWidth="1"/>
    <col min="5" max="6" width="12.3833333333333" style="16" customWidth="1"/>
    <col min="7" max="7" width="15.75" style="31" customWidth="1"/>
    <col min="8" max="16384" width="9" style="16"/>
  </cols>
  <sheetData>
    <row r="1" ht="32" customHeight="1" spans="1:7">
      <c r="A1" s="32" t="s">
        <v>148</v>
      </c>
      <c r="B1" s="32"/>
      <c r="C1" s="32"/>
      <c r="D1" s="32"/>
      <c r="E1" s="32"/>
      <c r="F1" s="32"/>
      <c r="G1" s="32"/>
    </row>
    <row r="2" ht="24" customHeight="1" spans="1:7">
      <c r="A2" s="33" t="s">
        <v>149</v>
      </c>
      <c r="B2" s="33" t="s">
        <v>2</v>
      </c>
      <c r="C2" s="34" t="s">
        <v>150</v>
      </c>
      <c r="D2" s="34" t="s">
        <v>151</v>
      </c>
      <c r="E2" s="34" t="s">
        <v>152</v>
      </c>
      <c r="F2" s="34" t="s">
        <v>153</v>
      </c>
      <c r="G2" s="34" t="s">
        <v>154</v>
      </c>
    </row>
    <row r="3" spans="1:7">
      <c r="A3" s="35">
        <v>167</v>
      </c>
      <c r="B3" s="35" t="s">
        <v>155</v>
      </c>
      <c r="C3" s="36">
        <v>365</v>
      </c>
      <c r="D3" s="36" t="s">
        <v>156</v>
      </c>
      <c r="E3" s="36" t="str">
        <f t="array" ref="E3">IFERROR(INDEX(#REF!,MATCH(1,(ISNUMBER(SEARCH(TRIM(D3),#REF!)))*1,0)),"未匹配到工会小组")</f>
        <v>未匹配到工会小组</v>
      </c>
      <c r="F3" s="36"/>
      <c r="G3" s="37">
        <f>SUM(C3:C36)</f>
        <v>8443</v>
      </c>
    </row>
    <row r="4" spans="1:7">
      <c r="A4" s="35">
        <v>168</v>
      </c>
      <c r="B4" s="35" t="s">
        <v>157</v>
      </c>
      <c r="C4" s="36">
        <v>239</v>
      </c>
      <c r="D4" s="36" t="s">
        <v>156</v>
      </c>
      <c r="E4" s="36" t="str">
        <f t="array" ref="E4">IFERROR(INDEX(#REF!,MATCH(1,(ISNUMBER(SEARCH(TRIM(D4),#REF!)))*1,0)),"未匹配到工会小组")</f>
        <v>未匹配到工会小组</v>
      </c>
      <c r="F4" s="36"/>
      <c r="G4" s="38"/>
    </row>
    <row r="5" spans="1:7">
      <c r="A5" s="35">
        <v>169</v>
      </c>
      <c r="B5" s="35" t="s">
        <v>158</v>
      </c>
      <c r="C5" s="36">
        <v>190</v>
      </c>
      <c r="D5" s="36" t="s">
        <v>156</v>
      </c>
      <c r="E5" s="36" t="str">
        <f t="array" ref="E5">IFERROR(INDEX(#REF!,MATCH(1,(ISNUMBER(SEARCH(TRIM(D5),#REF!)))*1,0)),"未匹配到工会小组")</f>
        <v>未匹配到工会小组</v>
      </c>
      <c r="F5" s="36"/>
      <c r="G5" s="38"/>
    </row>
    <row r="6" spans="1:7">
      <c r="A6" s="35">
        <v>170</v>
      </c>
      <c r="B6" s="35" t="s">
        <v>159</v>
      </c>
      <c r="C6" s="36">
        <v>157</v>
      </c>
      <c r="D6" s="36" t="s">
        <v>156</v>
      </c>
      <c r="E6" s="36" t="str">
        <f t="array" ref="E6">IFERROR(INDEX(#REF!,MATCH(1,(ISNUMBER(SEARCH(TRIM(D6),#REF!)))*1,0)),"未匹配到工会小组")</f>
        <v>未匹配到工会小组</v>
      </c>
      <c r="F6" s="36"/>
      <c r="G6" s="38"/>
    </row>
    <row r="7" spans="1:7">
      <c r="A7" s="35">
        <v>171</v>
      </c>
      <c r="B7" s="35" t="s">
        <v>160</v>
      </c>
      <c r="C7" s="36">
        <v>339</v>
      </c>
      <c r="D7" s="36" t="s">
        <v>156</v>
      </c>
      <c r="E7" s="36" t="str">
        <f t="array" ref="E7">IFERROR(INDEX(#REF!,MATCH(1,(ISNUMBER(SEARCH(TRIM(D7),#REF!)))*1,0)),"未匹配到工会小组")</f>
        <v>未匹配到工会小组</v>
      </c>
      <c r="F7" s="36"/>
      <c r="G7" s="38"/>
    </row>
    <row r="8" spans="1:7">
      <c r="A8" s="35">
        <v>172</v>
      </c>
      <c r="B8" s="35" t="s">
        <v>161</v>
      </c>
      <c r="C8" s="36">
        <v>408</v>
      </c>
      <c r="D8" s="36" t="s">
        <v>162</v>
      </c>
      <c r="E8" s="36">
        <v>6</v>
      </c>
      <c r="F8" s="36"/>
      <c r="G8" s="38"/>
    </row>
    <row r="9" spans="1:7">
      <c r="A9" s="35">
        <v>173</v>
      </c>
      <c r="B9" s="35" t="s">
        <v>163</v>
      </c>
      <c r="C9" s="36">
        <v>352</v>
      </c>
      <c r="D9" s="36" t="s">
        <v>156</v>
      </c>
      <c r="E9" s="36" t="str">
        <f t="array" ref="E9">IFERROR(INDEX(#REF!,MATCH(1,(ISNUMBER(SEARCH(TRIM(D9),#REF!)))*1,0)),"未匹配到工会小组")</f>
        <v>未匹配到工会小组</v>
      </c>
      <c r="F9" s="36"/>
      <c r="G9" s="38"/>
    </row>
    <row r="10" spans="1:7">
      <c r="A10" s="35">
        <v>174</v>
      </c>
      <c r="B10" s="35" t="s">
        <v>164</v>
      </c>
      <c r="C10" s="36">
        <v>484</v>
      </c>
      <c r="D10" s="36" t="s">
        <v>156</v>
      </c>
      <c r="E10" s="36" t="str">
        <f t="array" ref="E10">IFERROR(INDEX(#REF!,MATCH(1,(ISNUMBER(SEARCH(TRIM(D10),#REF!)))*1,0)),"未匹配到工会小组")</f>
        <v>未匹配到工会小组</v>
      </c>
      <c r="F10" s="36"/>
      <c r="G10" s="38"/>
    </row>
    <row r="11" spans="1:7">
      <c r="A11" s="35">
        <v>175</v>
      </c>
      <c r="B11" s="35" t="s">
        <v>165</v>
      </c>
      <c r="C11" s="36">
        <v>247</v>
      </c>
      <c r="D11" s="36" t="s">
        <v>156</v>
      </c>
      <c r="E11" s="36" t="str">
        <f t="array" ref="E11">IFERROR(INDEX(#REF!,MATCH(1,(ISNUMBER(SEARCH(TRIM(D11),#REF!)))*1,0)),"未匹配到工会小组")</f>
        <v>未匹配到工会小组</v>
      </c>
      <c r="F11" s="36"/>
      <c r="G11" s="38"/>
    </row>
    <row r="12" spans="1:7">
      <c r="A12" s="35">
        <v>176</v>
      </c>
      <c r="B12" s="35" t="s">
        <v>166</v>
      </c>
      <c r="C12" s="36">
        <v>227</v>
      </c>
      <c r="D12" s="36" t="s">
        <v>156</v>
      </c>
      <c r="E12" s="36" t="str">
        <f t="array" ref="E12">IFERROR(INDEX(#REF!,MATCH(1,(ISNUMBER(SEARCH(TRIM(D12),#REF!)))*1,0)),"未匹配到工会小组")</f>
        <v>未匹配到工会小组</v>
      </c>
      <c r="F12" s="36"/>
      <c r="G12" s="38"/>
    </row>
    <row r="13" spans="1:7">
      <c r="A13" s="35">
        <v>177</v>
      </c>
      <c r="B13" s="35" t="s">
        <v>167</v>
      </c>
      <c r="C13" s="36">
        <v>221</v>
      </c>
      <c r="D13" s="36" t="s">
        <v>156</v>
      </c>
      <c r="E13" s="36" t="str">
        <f t="array" ref="E13">IFERROR(INDEX(#REF!,MATCH(1,(ISNUMBER(SEARCH(TRIM(D13),#REF!)))*1,0)),"未匹配到工会小组")</f>
        <v>未匹配到工会小组</v>
      </c>
      <c r="F13" s="36"/>
      <c r="G13" s="38"/>
    </row>
    <row r="14" spans="1:7">
      <c r="A14" s="35">
        <v>178</v>
      </c>
      <c r="B14" s="35" t="s">
        <v>168</v>
      </c>
      <c r="C14" s="36">
        <v>238</v>
      </c>
      <c r="D14" s="36" t="s">
        <v>156</v>
      </c>
      <c r="E14" s="36" t="str">
        <f t="array" ref="E14">IFERROR(INDEX(#REF!,MATCH(1,(ISNUMBER(SEARCH(TRIM(D14),#REF!)))*1,0)),"未匹配到工会小组")</f>
        <v>未匹配到工会小组</v>
      </c>
      <c r="F14" s="36"/>
      <c r="G14" s="38"/>
    </row>
    <row r="15" spans="1:7">
      <c r="A15" s="35">
        <v>179</v>
      </c>
      <c r="B15" s="35" t="s">
        <v>169</v>
      </c>
      <c r="C15" s="36">
        <v>216</v>
      </c>
      <c r="D15" s="36" t="s">
        <v>156</v>
      </c>
      <c r="E15" s="36" t="str">
        <f t="array" ref="E15">IFERROR(INDEX(#REF!,MATCH(1,(ISNUMBER(SEARCH(TRIM(D15),#REF!)))*1,0)),"未匹配到工会小组")</f>
        <v>未匹配到工会小组</v>
      </c>
      <c r="F15" s="36"/>
      <c r="G15" s="38"/>
    </row>
    <row r="16" spans="1:7">
      <c r="A16" s="35">
        <v>180</v>
      </c>
      <c r="B16" s="35" t="s">
        <v>170</v>
      </c>
      <c r="C16" s="36">
        <v>216</v>
      </c>
      <c r="D16" s="36" t="s">
        <v>156</v>
      </c>
      <c r="E16" s="36" t="str">
        <f t="array" ref="E16">IFERROR(INDEX(#REF!,MATCH(1,(ISNUMBER(SEARCH(TRIM(D16),#REF!)))*1,0)),"未匹配到工会小组")</f>
        <v>未匹配到工会小组</v>
      </c>
      <c r="F16" s="36"/>
      <c r="G16" s="38"/>
    </row>
    <row r="17" spans="1:7">
      <c r="A17" s="35">
        <v>181</v>
      </c>
      <c r="B17" s="35" t="s">
        <v>171</v>
      </c>
      <c r="C17" s="36">
        <v>151</v>
      </c>
      <c r="D17" s="36" t="s">
        <v>156</v>
      </c>
      <c r="E17" s="36" t="str">
        <f t="array" ref="E17">IFERROR(INDEX(#REF!,MATCH(1,(ISNUMBER(SEARCH(TRIM(D17),#REF!)))*1,0)),"未匹配到工会小组")</f>
        <v>未匹配到工会小组</v>
      </c>
      <c r="F17" s="36"/>
      <c r="G17" s="38"/>
    </row>
    <row r="18" spans="1:7">
      <c r="A18" s="35">
        <v>182</v>
      </c>
      <c r="B18" s="35" t="s">
        <v>172</v>
      </c>
      <c r="C18" s="36">
        <v>346</v>
      </c>
      <c r="D18" s="36" t="s">
        <v>156</v>
      </c>
      <c r="E18" s="36" t="str">
        <f t="array" ref="E18">IFERROR(INDEX(#REF!,MATCH(1,(ISNUMBER(SEARCH(TRIM(D18),#REF!)))*1,0)),"未匹配到工会小组")</f>
        <v>未匹配到工会小组</v>
      </c>
      <c r="F18" s="36"/>
      <c r="G18" s="38"/>
    </row>
    <row r="19" spans="1:7">
      <c r="A19" s="35">
        <v>183</v>
      </c>
      <c r="B19" s="35" t="s">
        <v>173</v>
      </c>
      <c r="C19" s="36">
        <v>484</v>
      </c>
      <c r="D19" s="36" t="s">
        <v>156</v>
      </c>
      <c r="E19" s="36" t="str">
        <f t="array" ref="E19">IFERROR(INDEX(#REF!,MATCH(1,(ISNUMBER(SEARCH(TRIM(D19),#REF!)))*1,0)),"未匹配到工会小组")</f>
        <v>未匹配到工会小组</v>
      </c>
      <c r="F19" s="36"/>
      <c r="G19" s="38"/>
    </row>
    <row r="20" spans="1:7">
      <c r="A20" s="35">
        <v>184</v>
      </c>
      <c r="B20" s="35" t="s">
        <v>174</v>
      </c>
      <c r="C20" s="36">
        <v>160</v>
      </c>
      <c r="D20" s="36" t="s">
        <v>156</v>
      </c>
      <c r="E20" s="36" t="str">
        <f t="array" ref="E20">IFERROR(INDEX(#REF!,MATCH(1,(ISNUMBER(SEARCH(TRIM(D20),#REF!)))*1,0)),"未匹配到工会小组")</f>
        <v>未匹配到工会小组</v>
      </c>
      <c r="F20" s="36"/>
      <c r="G20" s="38"/>
    </row>
    <row r="21" spans="1:7">
      <c r="A21" s="35">
        <v>185</v>
      </c>
      <c r="B21" s="35" t="s">
        <v>175</v>
      </c>
      <c r="C21" s="36">
        <v>191</v>
      </c>
      <c r="D21" s="36" t="s">
        <v>156</v>
      </c>
      <c r="E21" s="36" t="str">
        <f t="array" ref="E21">IFERROR(INDEX(#REF!,MATCH(1,(ISNUMBER(SEARCH(TRIM(D21),#REF!)))*1,0)),"未匹配到工会小组")</f>
        <v>未匹配到工会小组</v>
      </c>
      <c r="F21" s="36"/>
      <c r="G21" s="38"/>
    </row>
    <row r="22" spans="1:7">
      <c r="A22" s="35">
        <v>186</v>
      </c>
      <c r="B22" s="35" t="s">
        <v>176</v>
      </c>
      <c r="C22" s="36">
        <v>181</v>
      </c>
      <c r="D22" s="36" t="s">
        <v>156</v>
      </c>
      <c r="E22" s="36" t="str">
        <f t="array" ref="E22">IFERROR(INDEX(#REF!,MATCH(1,(ISNUMBER(SEARCH(TRIM(D22),#REF!)))*1,0)),"未匹配到工会小组")</f>
        <v>未匹配到工会小组</v>
      </c>
      <c r="F22" s="36"/>
      <c r="G22" s="38"/>
    </row>
    <row r="23" spans="1:7">
      <c r="A23" s="35">
        <v>187</v>
      </c>
      <c r="B23" s="35" t="s">
        <v>177</v>
      </c>
      <c r="C23" s="36">
        <v>191</v>
      </c>
      <c r="D23" s="36" t="s">
        <v>156</v>
      </c>
      <c r="E23" s="36" t="str">
        <f t="array" ref="E23">IFERROR(INDEX(#REF!,MATCH(1,(ISNUMBER(SEARCH(TRIM(D23),#REF!)))*1,0)),"未匹配到工会小组")</f>
        <v>未匹配到工会小组</v>
      </c>
      <c r="F23" s="36"/>
      <c r="G23" s="38"/>
    </row>
    <row r="24" spans="1:7">
      <c r="A24" s="35">
        <v>188</v>
      </c>
      <c r="B24" s="35" t="s">
        <v>178</v>
      </c>
      <c r="C24" s="36">
        <v>333</v>
      </c>
      <c r="D24" s="36" t="s">
        <v>156</v>
      </c>
      <c r="E24" s="36" t="str">
        <f t="array" ref="E24">IFERROR(INDEX(#REF!,MATCH(1,(ISNUMBER(SEARCH(TRIM(D24),#REF!)))*1,0)),"未匹配到工会小组")</f>
        <v>未匹配到工会小组</v>
      </c>
      <c r="F24" s="36"/>
      <c r="G24" s="38"/>
    </row>
    <row r="25" spans="1:7">
      <c r="A25" s="35">
        <v>189</v>
      </c>
      <c r="B25" s="35" t="s">
        <v>179</v>
      </c>
      <c r="C25" s="36">
        <v>253</v>
      </c>
      <c r="D25" s="36" t="s">
        <v>156</v>
      </c>
      <c r="E25" s="36" t="str">
        <f t="array" ref="E25">IFERROR(INDEX(#REF!,MATCH(1,(ISNUMBER(SEARCH(TRIM(D25),#REF!)))*1,0)),"未匹配到工会小组")</f>
        <v>未匹配到工会小组</v>
      </c>
      <c r="F25" s="36"/>
      <c r="G25" s="38"/>
    </row>
    <row r="26" spans="1:7">
      <c r="A26" s="35">
        <v>190</v>
      </c>
      <c r="B26" s="35" t="s">
        <v>180</v>
      </c>
      <c r="C26" s="36">
        <v>195</v>
      </c>
      <c r="D26" s="36" t="s">
        <v>156</v>
      </c>
      <c r="E26" s="36" t="str">
        <f t="array" ref="E26">IFERROR(INDEX(#REF!,MATCH(1,(ISNUMBER(SEARCH(TRIM(D26),#REF!)))*1,0)),"未匹配到工会小组")</f>
        <v>未匹配到工会小组</v>
      </c>
      <c r="F26" s="36"/>
      <c r="G26" s="38"/>
    </row>
    <row r="27" spans="1:7">
      <c r="A27" s="35">
        <v>191</v>
      </c>
      <c r="B27" s="35" t="s">
        <v>181</v>
      </c>
      <c r="C27" s="36">
        <v>190</v>
      </c>
      <c r="D27" s="36" t="s">
        <v>156</v>
      </c>
      <c r="E27" s="36" t="str">
        <f t="array" ref="E27">IFERROR(INDEX(#REF!,MATCH(1,(ISNUMBER(SEARCH(TRIM(D27),#REF!)))*1,0)),"未匹配到工会小组")</f>
        <v>未匹配到工会小组</v>
      </c>
      <c r="F27" s="36"/>
      <c r="G27" s="38"/>
    </row>
    <row r="28" spans="1:7">
      <c r="A28" s="35">
        <v>192</v>
      </c>
      <c r="B28" s="35" t="s">
        <v>182</v>
      </c>
      <c r="C28" s="36">
        <v>200</v>
      </c>
      <c r="D28" s="36" t="s">
        <v>156</v>
      </c>
      <c r="E28" s="36" t="str">
        <f t="array" ref="E28">IFERROR(INDEX(#REF!,MATCH(1,(ISNUMBER(SEARCH(TRIM(D28),#REF!)))*1,0)),"未匹配到工会小组")</f>
        <v>未匹配到工会小组</v>
      </c>
      <c r="F28" s="36"/>
      <c r="G28" s="38"/>
    </row>
    <row r="29" spans="1:7">
      <c r="A29" s="35">
        <v>193</v>
      </c>
      <c r="B29" s="35" t="s">
        <v>183</v>
      </c>
      <c r="C29" s="36">
        <v>200</v>
      </c>
      <c r="D29" s="36" t="s">
        <v>156</v>
      </c>
      <c r="E29" s="36" t="str">
        <f t="array" ref="E29">IFERROR(INDEX(#REF!,MATCH(1,(ISNUMBER(SEARCH(TRIM(D29),#REF!)))*1,0)),"未匹配到工会小组")</f>
        <v>未匹配到工会小组</v>
      </c>
      <c r="F29" s="36"/>
      <c r="G29" s="38"/>
    </row>
    <row r="30" spans="1:7">
      <c r="A30" s="35">
        <v>194</v>
      </c>
      <c r="B30" s="35" t="s">
        <v>184</v>
      </c>
      <c r="C30" s="36">
        <v>217</v>
      </c>
      <c r="D30" s="36" t="s">
        <v>156</v>
      </c>
      <c r="E30" s="36" t="str">
        <f t="array" ref="E30">IFERROR(INDEX(#REF!,MATCH(1,(ISNUMBER(SEARCH(TRIM(D30),#REF!)))*1,0)),"未匹配到工会小组")</f>
        <v>未匹配到工会小组</v>
      </c>
      <c r="F30" s="36"/>
      <c r="G30" s="38"/>
    </row>
    <row r="31" spans="1:7">
      <c r="A31" s="35">
        <v>195</v>
      </c>
      <c r="B31" s="35" t="s">
        <v>185</v>
      </c>
      <c r="C31" s="36">
        <v>217</v>
      </c>
      <c r="D31" s="36" t="s">
        <v>156</v>
      </c>
      <c r="E31" s="36" t="str">
        <f t="array" ref="E31">IFERROR(INDEX(#REF!,MATCH(1,(ISNUMBER(SEARCH(TRIM(D31),#REF!)))*1,0)),"未匹配到工会小组")</f>
        <v>未匹配到工会小组</v>
      </c>
      <c r="F31" s="36"/>
      <c r="G31" s="38"/>
    </row>
    <row r="32" spans="1:7">
      <c r="A32" s="35">
        <v>196</v>
      </c>
      <c r="B32" s="35" t="s">
        <v>186</v>
      </c>
      <c r="C32" s="36">
        <v>200</v>
      </c>
      <c r="D32" s="36" t="s">
        <v>156</v>
      </c>
      <c r="E32" s="36" t="str">
        <f t="array" ref="E32">IFERROR(INDEX(#REF!,MATCH(1,(ISNUMBER(SEARCH(TRIM(D32),#REF!)))*1,0)),"未匹配到工会小组")</f>
        <v>未匹配到工会小组</v>
      </c>
      <c r="F32" s="36"/>
      <c r="G32" s="38"/>
    </row>
    <row r="33" spans="1:7">
      <c r="A33" s="35">
        <v>197</v>
      </c>
      <c r="B33" s="35" t="s">
        <v>187</v>
      </c>
      <c r="C33" s="36">
        <v>206</v>
      </c>
      <c r="D33" s="36" t="s">
        <v>156</v>
      </c>
      <c r="E33" s="36" t="str">
        <f t="array" ref="E33">IFERROR(INDEX(#REF!,MATCH(1,(ISNUMBER(SEARCH(TRIM(D33),#REF!)))*1,0)),"未匹配到工会小组")</f>
        <v>未匹配到工会小组</v>
      </c>
      <c r="F33" s="36"/>
      <c r="G33" s="38"/>
    </row>
    <row r="34" spans="1:7">
      <c r="A34" s="35">
        <v>198</v>
      </c>
      <c r="B34" s="35" t="s">
        <v>188</v>
      </c>
      <c r="C34" s="36">
        <v>206</v>
      </c>
      <c r="D34" s="36" t="s">
        <v>156</v>
      </c>
      <c r="E34" s="36" t="str">
        <f t="array" ref="E34">IFERROR(INDEX(#REF!,MATCH(1,(ISNUMBER(SEARCH(TRIM(D34),#REF!)))*1,0)),"未匹配到工会小组")</f>
        <v>未匹配到工会小组</v>
      </c>
      <c r="F34" s="36"/>
      <c r="G34" s="38"/>
    </row>
    <row r="35" spans="1:7">
      <c r="A35" s="35">
        <v>199</v>
      </c>
      <c r="B35" s="39" t="s">
        <v>189</v>
      </c>
      <c r="C35" s="36">
        <v>211</v>
      </c>
      <c r="D35" s="36" t="s">
        <v>156</v>
      </c>
      <c r="E35" s="36" t="str">
        <f t="array" ref="E35">IFERROR(INDEX(#REF!,MATCH(1,(ISNUMBER(SEARCH(TRIM(D35),#REF!)))*1,0)),"未匹配到工会小组")</f>
        <v>未匹配到工会小组</v>
      </c>
      <c r="F35" s="36"/>
      <c r="G35" s="38"/>
    </row>
    <row r="36" spans="1:7">
      <c r="A36" s="35">
        <v>200</v>
      </c>
      <c r="B36" s="40" t="s">
        <v>190</v>
      </c>
      <c r="C36" s="36">
        <v>212</v>
      </c>
      <c r="D36" s="36" t="s">
        <v>156</v>
      </c>
      <c r="E36" s="36" t="str">
        <f t="array" ref="E36">IFERROR(INDEX(#REF!,MATCH(1,(ISNUMBER(SEARCH(TRIM(D36),#REF!)))*1,0)),"未匹配到工会小组")</f>
        <v>未匹配到工会小组</v>
      </c>
      <c r="F36" s="36"/>
      <c r="G36" s="38"/>
    </row>
  </sheetData>
  <autoFilter xmlns:etc="http://www.wps.cn/officeDocument/2017/etCustomData" ref="E2:E36" etc:filterBottomFollowUsedRange="0">
    <extLst/>
  </autoFilter>
  <mergeCells count="2">
    <mergeCell ref="A1:G1"/>
    <mergeCell ref="G3:G3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XFD1048576"/>
    </sheetView>
  </sheetViews>
  <sheetFormatPr defaultColWidth="9" defaultRowHeight="13.5" outlineLevelRow="1"/>
  <cols>
    <col min="1" max="1" width="46" style="16" customWidth="1"/>
    <col min="2" max="16384" width="9" style="16"/>
  </cols>
  <sheetData>
    <row r="1" spans="1:1">
      <c r="A1" s="16" t="s">
        <v>191</v>
      </c>
    </row>
    <row r="2" ht="148.5" spans="1:1">
      <c r="A2" s="29" t="s">
        <v>192</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pane ySplit="2" topLeftCell="A17" activePane="bottomLeft" state="frozen"/>
      <selection/>
      <selection pane="bottomLeft" activeCell="K21" sqref="K21"/>
    </sheetView>
  </sheetViews>
  <sheetFormatPr defaultColWidth="9" defaultRowHeight="20" customHeight="1"/>
  <cols>
    <col min="1" max="1" width="9.66666666666667" style="16" customWidth="1"/>
    <col min="2" max="2" width="18.225" style="16" customWidth="1"/>
    <col min="3" max="3" width="14" style="16" customWidth="1"/>
    <col min="4" max="4" width="8.44166666666667" style="2" customWidth="1"/>
    <col min="5" max="5" width="10.4416666666667" style="16" customWidth="1"/>
    <col min="6" max="8" width="20.775" style="16" customWidth="1"/>
    <col min="9" max="9" width="13.5083333333333" style="16" customWidth="1"/>
    <col min="10" max="11" width="20.775" style="16" customWidth="1"/>
    <col min="12" max="14" width="9" style="16"/>
    <col min="15" max="15" width="42.5583333333333" style="16" customWidth="1"/>
    <col min="16" max="16384" width="9" style="16"/>
  </cols>
  <sheetData>
    <row r="1" customHeight="1" spans="1:15">
      <c r="A1" s="14" t="s">
        <v>193</v>
      </c>
      <c r="B1" s="14"/>
      <c r="C1" s="14"/>
      <c r="D1" s="14"/>
      <c r="E1" s="14"/>
      <c r="F1" s="14"/>
      <c r="G1" s="14"/>
      <c r="H1" s="14"/>
      <c r="I1" s="14"/>
      <c r="J1" s="14"/>
      <c r="K1" s="14"/>
    </row>
    <row r="2" customHeight="1" spans="1:15">
      <c r="A2" s="14" t="s">
        <v>194</v>
      </c>
      <c r="B2" s="14" t="s">
        <v>195</v>
      </c>
      <c r="C2" s="14" t="s">
        <v>196</v>
      </c>
      <c r="D2" s="14" t="s">
        <v>197</v>
      </c>
      <c r="E2" s="14" t="s">
        <v>198</v>
      </c>
      <c r="F2" s="14" t="s">
        <v>199</v>
      </c>
      <c r="G2" s="14" t="s">
        <v>200</v>
      </c>
      <c r="H2" s="14" t="s">
        <v>201</v>
      </c>
      <c r="I2" s="14" t="s">
        <v>202</v>
      </c>
      <c r="J2" s="14" t="s">
        <v>203</v>
      </c>
      <c r="K2" s="14" t="s">
        <v>204</v>
      </c>
      <c r="O2" s="17" t="s">
        <v>205</v>
      </c>
    </row>
    <row r="3" customHeight="1" spans="1:15">
      <c r="A3" s="18" t="s">
        <v>206</v>
      </c>
      <c r="B3" s="18"/>
      <c r="C3" s="18"/>
      <c r="D3" s="19"/>
      <c r="E3" s="18"/>
      <c r="F3" s="18"/>
      <c r="G3" s="18"/>
      <c r="H3" s="18"/>
      <c r="I3" s="18"/>
      <c r="J3" s="18"/>
      <c r="K3" s="18"/>
    </row>
    <row r="4" customHeight="1" spans="1:15">
      <c r="A4" s="18"/>
      <c r="B4" s="20"/>
      <c r="C4" s="18"/>
      <c r="D4" s="19"/>
      <c r="E4" s="21"/>
      <c r="F4" s="21"/>
      <c r="G4" s="18"/>
      <c r="H4" s="18"/>
      <c r="I4" s="18"/>
      <c r="J4" s="18"/>
      <c r="K4" s="18"/>
    </row>
    <row r="5" ht="50" customHeight="1" spans="1:15">
      <c r="A5" s="22" t="s">
        <v>206</v>
      </c>
      <c r="B5" s="23" t="s">
        <v>207</v>
      </c>
      <c r="C5" s="22"/>
      <c r="D5" s="24"/>
      <c r="E5" s="25"/>
      <c r="F5" s="25"/>
      <c r="G5" s="22"/>
      <c r="H5" s="22"/>
      <c r="I5" s="22"/>
      <c r="J5" s="22"/>
      <c r="K5" s="22"/>
    </row>
    <row r="6" ht="50" customHeight="1" spans="1:15">
      <c r="A6" s="22"/>
      <c r="B6" s="23" t="s">
        <v>208</v>
      </c>
      <c r="C6" s="22"/>
      <c r="D6" s="24"/>
      <c r="E6" s="25"/>
      <c r="F6" s="25"/>
      <c r="G6" s="22"/>
      <c r="H6" s="22"/>
      <c r="I6" s="22"/>
      <c r="J6" s="22"/>
      <c r="K6" s="22"/>
    </row>
    <row r="7" ht="50" customHeight="1" spans="1:15">
      <c r="A7" s="22"/>
      <c r="B7" s="23"/>
      <c r="C7" s="22"/>
      <c r="D7" s="24"/>
      <c r="E7" s="25"/>
      <c r="F7" s="25"/>
      <c r="G7" s="22"/>
      <c r="H7" s="22"/>
      <c r="I7" s="22"/>
      <c r="J7" s="22"/>
      <c r="K7" s="22"/>
    </row>
    <row r="8" ht="50" customHeight="1" spans="1:15">
      <c r="A8" s="22" t="s">
        <v>209</v>
      </c>
      <c r="B8" s="24" t="s">
        <v>210</v>
      </c>
      <c r="C8" s="22" t="s">
        <v>211</v>
      </c>
      <c r="D8" s="24">
        <v>3</v>
      </c>
      <c r="E8" s="22"/>
      <c r="F8" s="22" t="s">
        <v>212</v>
      </c>
      <c r="G8" s="22" t="s">
        <v>213</v>
      </c>
      <c r="H8" s="22" t="s">
        <v>214</v>
      </c>
      <c r="I8" s="22" t="s">
        <v>215</v>
      </c>
      <c r="J8" s="22"/>
      <c r="K8" s="22" t="s">
        <v>216</v>
      </c>
    </row>
    <row r="9" ht="50" customHeight="1" spans="1:15">
      <c r="A9" s="22"/>
      <c r="B9" s="24"/>
      <c r="C9" s="22" t="s">
        <v>217</v>
      </c>
      <c r="D9" s="24"/>
      <c r="E9" s="22"/>
      <c r="F9" s="22" t="s">
        <v>218</v>
      </c>
      <c r="G9" s="22"/>
      <c r="H9" s="22" t="s">
        <v>219</v>
      </c>
      <c r="I9" s="22" t="s">
        <v>220</v>
      </c>
      <c r="J9" s="22"/>
      <c r="K9" s="22"/>
    </row>
    <row r="10" ht="50" customHeight="1" spans="1:15">
      <c r="A10" s="22"/>
      <c r="B10" s="24" t="s">
        <v>221</v>
      </c>
      <c r="C10" s="22" t="s">
        <v>222</v>
      </c>
      <c r="D10" s="24">
        <v>3</v>
      </c>
      <c r="E10" s="22"/>
      <c r="F10" s="22"/>
      <c r="G10" s="22"/>
      <c r="H10" s="22" t="s">
        <v>223</v>
      </c>
      <c r="I10" s="22"/>
      <c r="J10" s="22"/>
      <c r="K10" s="22"/>
    </row>
    <row r="11" ht="50" customHeight="1" spans="1:15">
      <c r="A11" s="22"/>
      <c r="B11" s="24"/>
      <c r="C11" s="22" t="s">
        <v>224</v>
      </c>
      <c r="D11" s="24"/>
      <c r="E11" s="22"/>
      <c r="F11" s="22" t="s">
        <v>225</v>
      </c>
      <c r="G11" s="22"/>
      <c r="H11" s="22"/>
      <c r="I11" s="22"/>
      <c r="J11" s="22"/>
      <c r="K11" s="22"/>
    </row>
    <row r="12" ht="50" customHeight="1" spans="1:15">
      <c r="A12" s="22" t="s">
        <v>226</v>
      </c>
      <c r="B12" s="24" t="s">
        <v>227</v>
      </c>
      <c r="C12" s="22" t="s">
        <v>228</v>
      </c>
      <c r="D12" s="26">
        <v>16</v>
      </c>
      <c r="E12" s="22"/>
      <c r="F12" s="22"/>
      <c r="G12" s="22"/>
      <c r="H12" s="22"/>
      <c r="I12" s="22"/>
      <c r="J12" s="22" t="s">
        <v>229</v>
      </c>
      <c r="K12" s="22"/>
    </row>
    <row r="13" ht="50" customHeight="1" spans="1:15">
      <c r="A13" s="22"/>
      <c r="B13" s="24"/>
      <c r="C13" s="22" t="s">
        <v>230</v>
      </c>
      <c r="D13" s="24"/>
      <c r="E13" s="22"/>
      <c r="F13" s="22"/>
      <c r="G13" s="22"/>
      <c r="H13" s="22"/>
      <c r="I13" s="22"/>
      <c r="J13" s="22" t="s">
        <v>231</v>
      </c>
      <c r="K13" s="22" t="s">
        <v>232</v>
      </c>
    </row>
    <row r="14" ht="50" customHeight="1" spans="1:15">
      <c r="A14" s="22"/>
      <c r="B14" s="24"/>
      <c r="C14" s="22" t="s">
        <v>233</v>
      </c>
      <c r="D14" s="24"/>
      <c r="E14" s="22"/>
      <c r="F14" s="22" t="s">
        <v>234</v>
      </c>
      <c r="G14" s="22"/>
      <c r="H14" s="22"/>
      <c r="I14" s="22"/>
      <c r="J14" s="22"/>
      <c r="K14" s="22"/>
    </row>
    <row r="15" ht="50" customHeight="1" spans="1:15">
      <c r="A15" s="22"/>
      <c r="B15" s="24"/>
      <c r="C15" s="22" t="s">
        <v>235</v>
      </c>
      <c r="D15" s="24"/>
      <c r="E15" s="22"/>
      <c r="F15" s="22"/>
      <c r="G15" s="22"/>
      <c r="H15" s="22" t="s">
        <v>236</v>
      </c>
      <c r="I15" s="22"/>
      <c r="J15" s="22" t="s">
        <v>237</v>
      </c>
      <c r="K15" s="22"/>
    </row>
    <row r="16" ht="50" customHeight="1" spans="1:15">
      <c r="A16" s="22" t="s">
        <v>238</v>
      </c>
      <c r="B16" s="24" t="s">
        <v>239</v>
      </c>
      <c r="C16" s="22" t="s">
        <v>240</v>
      </c>
      <c r="D16" s="26">
        <v>6</v>
      </c>
      <c r="E16" s="22"/>
      <c r="F16" s="22"/>
      <c r="G16" s="22"/>
      <c r="H16" s="22"/>
      <c r="I16" s="22"/>
      <c r="J16" s="22"/>
      <c r="K16" s="22"/>
    </row>
    <row r="17" ht="50" customHeight="1" spans="1:11">
      <c r="A17" s="22"/>
      <c r="B17" s="24"/>
      <c r="C17" s="22" t="s">
        <v>241</v>
      </c>
      <c r="D17" s="24"/>
      <c r="E17" s="22"/>
      <c r="F17" s="22"/>
      <c r="G17" s="22"/>
      <c r="H17" s="22"/>
      <c r="I17" s="22"/>
      <c r="J17" s="22"/>
      <c r="K17" s="22"/>
    </row>
    <row r="18" ht="50" customHeight="1" spans="1:11">
      <c r="A18" s="22"/>
      <c r="B18" s="22"/>
      <c r="C18" s="22"/>
      <c r="D18" s="24"/>
      <c r="E18" s="22"/>
      <c r="F18" s="22"/>
      <c r="G18" s="22"/>
      <c r="H18" s="22"/>
      <c r="I18" s="22"/>
      <c r="J18" s="22"/>
      <c r="K18" s="22"/>
    </row>
    <row r="19" ht="50" customHeight="1" spans="1:11">
      <c r="A19" s="22" t="s">
        <v>242</v>
      </c>
      <c r="B19" s="24" t="s">
        <v>243</v>
      </c>
      <c r="C19" s="22" t="s">
        <v>244</v>
      </c>
      <c r="D19" s="26">
        <v>10</v>
      </c>
      <c r="E19" s="22"/>
      <c r="F19" s="22"/>
      <c r="G19" s="22"/>
      <c r="H19" s="22" t="s">
        <v>245</v>
      </c>
      <c r="I19" s="22" t="s">
        <v>246</v>
      </c>
      <c r="J19" s="22"/>
      <c r="K19" s="22"/>
    </row>
    <row r="20" ht="50" customHeight="1" spans="1:11">
      <c r="A20" s="22"/>
      <c r="B20" s="24"/>
      <c r="C20" s="22" t="s">
        <v>247</v>
      </c>
      <c r="D20" s="24"/>
      <c r="E20" s="22"/>
      <c r="F20" s="22"/>
      <c r="G20" s="22"/>
      <c r="H20" s="22"/>
      <c r="I20" s="22"/>
      <c r="J20" s="22"/>
      <c r="K20" s="22"/>
    </row>
    <row r="21" ht="50" customHeight="1" spans="1:11">
      <c r="A21" s="22" t="s">
        <v>238</v>
      </c>
      <c r="B21" s="24" t="s">
        <v>248</v>
      </c>
      <c r="C21" s="22" t="s">
        <v>249</v>
      </c>
      <c r="D21" s="26">
        <v>10</v>
      </c>
      <c r="E21" s="22"/>
      <c r="F21" s="22"/>
      <c r="G21" s="22"/>
      <c r="H21" s="22" t="s">
        <v>250</v>
      </c>
      <c r="I21" s="22" t="s">
        <v>251</v>
      </c>
      <c r="J21" s="22"/>
      <c r="K21" s="22" t="s">
        <v>252</v>
      </c>
    </row>
    <row r="22" ht="50" customHeight="1" spans="1:11">
      <c r="A22" s="22"/>
      <c r="B22" s="24"/>
      <c r="C22" s="22" t="s">
        <v>253</v>
      </c>
      <c r="D22" s="24"/>
      <c r="E22" s="22"/>
      <c r="F22" s="22"/>
      <c r="G22" s="22"/>
      <c r="H22" s="22" t="s">
        <v>254</v>
      </c>
      <c r="I22" s="22" t="s">
        <v>255</v>
      </c>
      <c r="J22" s="22"/>
      <c r="K22" s="22"/>
    </row>
    <row r="23" ht="50" customHeight="1" spans="1:11">
      <c r="A23" s="22"/>
      <c r="B23" s="22"/>
      <c r="C23" s="27" t="s">
        <v>256</v>
      </c>
      <c r="D23" s="28">
        <v>8</v>
      </c>
      <c r="E23" s="22"/>
      <c r="F23" s="22"/>
      <c r="G23" s="22"/>
      <c r="H23" s="22"/>
      <c r="I23" s="22"/>
      <c r="J23" s="22"/>
      <c r="K23" s="22"/>
    </row>
    <row r="24" ht="50" customHeight="1" spans="1:11">
      <c r="A24" s="22"/>
      <c r="B24" s="22"/>
      <c r="C24" s="27" t="s">
        <v>257</v>
      </c>
      <c r="D24" s="28">
        <v>8</v>
      </c>
      <c r="E24" s="22"/>
      <c r="F24" s="22"/>
      <c r="G24" s="22"/>
      <c r="H24" s="22"/>
      <c r="I24" s="22"/>
      <c r="J24" s="22"/>
      <c r="K24" s="22"/>
    </row>
    <row r="25" customHeight="1" spans="1:11">
      <c r="B25" s="29" t="s">
        <v>258</v>
      </c>
    </row>
  </sheetData>
  <mergeCells count="7">
    <mergeCell ref="A1:K1"/>
    <mergeCell ref="B8:B9"/>
    <mergeCell ref="B10:B11"/>
    <mergeCell ref="B12:B15"/>
    <mergeCell ref="B16:B17"/>
    <mergeCell ref="B19:B20"/>
    <mergeCell ref="B21:B22"/>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7"/>
  <sheetViews>
    <sheetView tabSelected="1" zoomScale="80" zoomScaleNormal="80" topLeftCell="A11" workbookViewId="0">
      <selection activeCell="B3" sqref="B3:B47"/>
    </sheetView>
  </sheetViews>
  <sheetFormatPr defaultColWidth="9" defaultRowHeight="13.5" outlineLevelCol="5"/>
  <cols>
    <col min="1" max="1" width="10.125" style="2"/>
    <col min="2" max="2" width="28.9333333333333" style="3" customWidth="1"/>
    <col min="3" max="3" width="18.7416666666667" style="3" customWidth="1"/>
    <col min="4" max="4" width="20.5333333333333" style="4" customWidth="1"/>
    <col min="5" max="5" width="76.6666666666667" style="4" customWidth="1"/>
    <col min="6" max="6" width="47.225" style="4" customWidth="1"/>
    <col min="7" max="16384" width="9" style="4"/>
  </cols>
  <sheetData>
    <row r="1" s="1" customFormat="1" ht="33" customHeight="1" spans="1:6">
      <c r="A1" s="5" t="s">
        <v>149</v>
      </c>
      <c r="B1" s="6" t="s">
        <v>259</v>
      </c>
      <c r="C1" s="6" t="s">
        <v>260</v>
      </c>
      <c r="D1" s="7" t="s">
        <v>261</v>
      </c>
      <c r="E1" s="7" t="s">
        <v>262</v>
      </c>
      <c r="F1" s="7" t="s">
        <v>263</v>
      </c>
    </row>
    <row r="2" ht="76" customHeight="1" spans="1:6">
      <c r="A2" s="8">
        <v>1</v>
      </c>
      <c r="B2" s="9" t="s">
        <v>264</v>
      </c>
      <c r="C2" s="9" t="s">
        <v>265</v>
      </c>
      <c r="D2" s="10">
        <v>2</v>
      </c>
      <c r="E2" s="10"/>
      <c r="F2" s="11" t="s">
        <v>266</v>
      </c>
    </row>
    <row r="3" ht="408" customHeight="1" spans="1:6">
      <c r="A3" s="8">
        <v>2</v>
      </c>
      <c r="B3" s="12" t="s">
        <v>267</v>
      </c>
      <c r="C3" s="13" t="s">
        <v>268</v>
      </c>
      <c r="D3" s="14">
        <v>2</v>
      </c>
      <c r="E3" s="15" t="s">
        <v>269</v>
      </c>
      <c r="F3" s="11"/>
    </row>
    <row r="4" ht="35.25" spans="1:6">
      <c r="A4" s="8"/>
      <c r="B4" s="12"/>
      <c r="C4" s="13"/>
      <c r="D4" s="14"/>
      <c r="E4" s="15"/>
      <c r="F4" s="11"/>
    </row>
    <row r="5" ht="35.25" spans="1:6">
      <c r="A5" s="8"/>
      <c r="B5" s="12"/>
      <c r="C5" s="13"/>
      <c r="D5" s="14"/>
      <c r="E5" s="15"/>
      <c r="F5" s="11"/>
    </row>
    <row r="6" ht="35.25" spans="1:6">
      <c r="A6" s="8"/>
      <c r="B6" s="12"/>
      <c r="C6" s="13"/>
      <c r="D6" s="14"/>
      <c r="E6" s="15"/>
      <c r="F6" s="11"/>
    </row>
    <row r="7" ht="35.25" spans="1:6">
      <c r="A7" s="8"/>
      <c r="B7" s="12"/>
      <c r="C7" s="13"/>
      <c r="D7" s="14"/>
      <c r="E7" s="15"/>
      <c r="F7" s="11"/>
    </row>
    <row r="8" ht="35.25" spans="1:6">
      <c r="A8" s="8"/>
      <c r="B8" s="12"/>
      <c r="C8" s="13"/>
      <c r="D8" s="14"/>
      <c r="E8" s="15"/>
      <c r="F8" s="11"/>
    </row>
    <row r="9" ht="35.25" spans="1:6">
      <c r="A9" s="8"/>
      <c r="B9" s="12"/>
      <c r="C9" s="13"/>
      <c r="D9" s="14"/>
      <c r="E9" s="15"/>
      <c r="F9" s="11"/>
    </row>
    <row r="10" ht="35.25" spans="1:6">
      <c r="A10" s="8"/>
      <c r="B10" s="12"/>
      <c r="C10" s="13"/>
      <c r="D10" s="14"/>
      <c r="E10" s="15"/>
      <c r="F10" s="11"/>
    </row>
    <row r="11" ht="35.25" spans="1:6">
      <c r="A11" s="8"/>
      <c r="B11" s="12"/>
      <c r="C11" s="13"/>
      <c r="D11" s="14"/>
      <c r="E11" s="15"/>
      <c r="F11" s="11"/>
    </row>
    <row r="12" ht="35.25" spans="1:6">
      <c r="A12" s="8"/>
      <c r="B12" s="12"/>
      <c r="C12" s="13"/>
      <c r="D12" s="14"/>
      <c r="E12" s="15"/>
      <c r="F12" s="11"/>
    </row>
    <row r="13" ht="35.25" spans="1:6">
      <c r="A13" s="8"/>
      <c r="B13" s="12"/>
      <c r="C13" s="13"/>
      <c r="D13" s="14"/>
      <c r="E13" s="15"/>
      <c r="F13" s="11"/>
    </row>
    <row r="14" ht="35.25" spans="1:6">
      <c r="A14" s="8"/>
      <c r="B14" s="12"/>
      <c r="C14" s="13"/>
      <c r="D14" s="14"/>
      <c r="E14" s="15"/>
      <c r="F14" s="11"/>
    </row>
    <row r="15" ht="35.25" spans="1:6">
      <c r="A15" s="8"/>
      <c r="B15" s="12"/>
      <c r="C15" s="13"/>
      <c r="D15" s="14"/>
      <c r="E15" s="15"/>
      <c r="F15" s="11"/>
    </row>
    <row r="16" ht="35.25" spans="1:6">
      <c r="A16" s="8"/>
      <c r="B16" s="12"/>
      <c r="C16" s="13"/>
      <c r="D16" s="14"/>
      <c r="E16" s="15"/>
      <c r="F16" s="11"/>
    </row>
    <row r="17" ht="35.25" spans="1:6">
      <c r="A17" s="8"/>
      <c r="B17" s="12"/>
      <c r="C17" s="13"/>
      <c r="D17" s="14"/>
      <c r="E17" s="15"/>
      <c r="F17" s="11"/>
    </row>
    <row r="18" ht="35.25" spans="1:6">
      <c r="A18" s="8"/>
      <c r="B18" s="12"/>
      <c r="C18" s="13"/>
      <c r="D18" s="14"/>
      <c r="E18" s="15"/>
      <c r="F18" s="11"/>
    </row>
    <row r="19" ht="35.25" spans="1:6">
      <c r="A19" s="8"/>
      <c r="B19" s="12"/>
      <c r="C19" s="13"/>
      <c r="D19" s="14"/>
      <c r="E19" s="15"/>
      <c r="F19" s="11"/>
    </row>
    <row r="20" ht="35.25" spans="1:6">
      <c r="A20" s="8"/>
      <c r="B20" s="12"/>
      <c r="C20" s="13"/>
      <c r="D20" s="14"/>
      <c r="E20" s="15"/>
      <c r="F20" s="11"/>
    </row>
    <row r="21" ht="35.25" spans="1:6">
      <c r="A21" s="8"/>
      <c r="B21" s="12"/>
      <c r="C21" s="13"/>
      <c r="D21" s="14"/>
      <c r="E21" s="15"/>
      <c r="F21" s="11"/>
    </row>
    <row r="22" ht="35.25" spans="1:6">
      <c r="A22" s="8"/>
      <c r="B22" s="12"/>
      <c r="C22" s="13"/>
      <c r="D22" s="14"/>
      <c r="E22" s="15"/>
      <c r="F22" s="11"/>
    </row>
    <row r="23" ht="35.25" spans="1:6">
      <c r="A23" s="8"/>
      <c r="B23" s="12"/>
      <c r="C23" s="13"/>
      <c r="D23" s="14"/>
      <c r="E23" s="15"/>
      <c r="F23" s="11"/>
    </row>
    <row r="24" ht="35.25" spans="1:6">
      <c r="A24" s="8"/>
      <c r="B24" s="12"/>
      <c r="C24" s="13"/>
      <c r="D24" s="14"/>
      <c r="E24" s="15"/>
      <c r="F24" s="11"/>
    </row>
    <row r="25" spans="1:6">
      <c r="A25" s="8"/>
      <c r="B25" s="12"/>
      <c r="C25" s="13"/>
      <c r="D25" s="14"/>
      <c r="E25" s="15"/>
      <c r="F25" s="11"/>
    </row>
    <row r="26" ht="3" customHeight="1" spans="1:6">
      <c r="A26" s="8"/>
      <c r="B26" s="12"/>
      <c r="C26" s="13"/>
      <c r="D26" s="14"/>
      <c r="E26" s="15"/>
      <c r="F26" s="11"/>
    </row>
    <row r="27" hidden="1" spans="1:6">
      <c r="A27" s="8"/>
      <c r="B27" s="12"/>
      <c r="C27" s="13"/>
      <c r="D27" s="14"/>
      <c r="E27" s="15"/>
      <c r="F27" s="11"/>
    </row>
    <row r="28" hidden="1" spans="1:6">
      <c r="A28" s="8"/>
      <c r="B28" s="12"/>
      <c r="C28" s="13"/>
      <c r="D28" s="14"/>
      <c r="E28" s="15"/>
      <c r="F28" s="11"/>
    </row>
    <row r="29" hidden="1" spans="1:6">
      <c r="A29" s="8"/>
      <c r="B29" s="12"/>
      <c r="C29" s="13"/>
      <c r="D29" s="14"/>
      <c r="E29" s="15"/>
      <c r="F29" s="11"/>
    </row>
    <row r="30" hidden="1" spans="1:6">
      <c r="A30" s="8"/>
      <c r="B30" s="12"/>
      <c r="C30" s="13"/>
      <c r="D30" s="14"/>
      <c r="E30" s="15"/>
      <c r="F30" s="11"/>
    </row>
    <row r="31" hidden="1" spans="1:6">
      <c r="A31" s="8"/>
      <c r="B31" s="12"/>
      <c r="C31" s="13"/>
      <c r="D31" s="14"/>
      <c r="E31" s="15"/>
      <c r="F31" s="11"/>
    </row>
    <row r="32" hidden="1" spans="1:6">
      <c r="A32" s="8"/>
      <c r="B32" s="12"/>
      <c r="C32" s="13"/>
      <c r="D32" s="14"/>
      <c r="E32" s="15"/>
      <c r="F32" s="11"/>
    </row>
    <row r="33" hidden="1" spans="1:6">
      <c r="A33" s="8"/>
      <c r="B33" s="12"/>
      <c r="C33" s="13"/>
      <c r="D33" s="14"/>
      <c r="E33" s="15"/>
      <c r="F33" s="11"/>
    </row>
    <row r="34" hidden="1" spans="1:6">
      <c r="A34" s="8"/>
      <c r="B34" s="12"/>
      <c r="C34" s="13"/>
      <c r="D34" s="14"/>
      <c r="E34" s="15"/>
      <c r="F34" s="11"/>
    </row>
    <row r="35" hidden="1" spans="1:6">
      <c r="A35" s="8"/>
      <c r="B35" s="12"/>
      <c r="C35" s="13"/>
      <c r="D35" s="14"/>
      <c r="E35" s="15"/>
      <c r="F35" s="11"/>
    </row>
    <row r="36" ht="6" hidden="1" customHeight="1" spans="1:6">
      <c r="A36" s="8"/>
      <c r="B36" s="12"/>
      <c r="C36" s="13"/>
      <c r="D36" s="14"/>
      <c r="E36" s="15"/>
      <c r="F36" s="11"/>
    </row>
    <row r="37" hidden="1" spans="1:6">
      <c r="A37" s="8"/>
      <c r="B37" s="12"/>
      <c r="C37" s="13"/>
      <c r="D37" s="14"/>
      <c r="E37" s="15"/>
      <c r="F37" s="11"/>
    </row>
    <row r="38" hidden="1" spans="1:6">
      <c r="A38" s="8"/>
      <c r="B38" s="12"/>
      <c r="C38" s="13"/>
      <c r="D38" s="14"/>
      <c r="E38" s="15"/>
      <c r="F38" s="11"/>
    </row>
    <row r="39" hidden="1" spans="1:6">
      <c r="A39" s="8"/>
      <c r="B39" s="12"/>
      <c r="C39" s="13"/>
      <c r="D39" s="14"/>
      <c r="E39" s="15"/>
      <c r="F39" s="11"/>
    </row>
    <row r="40" hidden="1" spans="1:6">
      <c r="A40" s="8"/>
      <c r="B40" s="12"/>
      <c r="C40" s="13"/>
      <c r="D40" s="14"/>
      <c r="E40" s="15"/>
      <c r="F40" s="11"/>
    </row>
    <row r="41" hidden="1" spans="1:6">
      <c r="A41" s="8"/>
      <c r="B41" s="12"/>
      <c r="C41" s="13"/>
      <c r="D41" s="14"/>
      <c r="E41" s="15"/>
      <c r="F41" s="11"/>
    </row>
    <row r="42" hidden="1" spans="1:6">
      <c r="A42" s="8"/>
      <c r="B42" s="12"/>
      <c r="C42" s="13"/>
      <c r="D42" s="14"/>
      <c r="E42" s="15"/>
      <c r="F42" s="11"/>
    </row>
    <row r="43" hidden="1" spans="1:6">
      <c r="A43" s="8"/>
      <c r="B43" s="12"/>
      <c r="C43" s="13"/>
      <c r="D43" s="14"/>
      <c r="E43" s="15"/>
      <c r="F43" s="11"/>
    </row>
    <row r="44" hidden="1" spans="1:6">
      <c r="A44" s="8"/>
      <c r="B44" s="12"/>
      <c r="C44" s="13"/>
      <c r="D44" s="14"/>
      <c r="E44" s="15"/>
      <c r="F44" s="11"/>
    </row>
    <row r="45" hidden="1" spans="1:6">
      <c r="A45" s="8"/>
      <c r="B45" s="12"/>
      <c r="C45" s="13"/>
      <c r="D45" s="14"/>
      <c r="E45" s="15"/>
      <c r="F45" s="11"/>
    </row>
    <row r="46" hidden="1" spans="1:6">
      <c r="A46" s="8"/>
      <c r="B46" s="12"/>
      <c r="C46" s="13"/>
      <c r="D46" s="14"/>
      <c r="E46" s="15"/>
      <c r="F46" s="11"/>
    </row>
    <row r="47" ht="35.25" hidden="1" spans="1:6">
      <c r="A47" s="8"/>
      <c r="B47" s="12"/>
      <c r="C47" s="13"/>
      <c r="D47" s="14"/>
      <c r="E47" s="15"/>
      <c r="F47" s="11"/>
    </row>
  </sheetData>
  <mergeCells count="6">
    <mergeCell ref="A3:A47"/>
    <mergeCell ref="B3:B47"/>
    <mergeCell ref="C3:C47"/>
    <mergeCell ref="D3:D47"/>
    <mergeCell ref="E3:E47"/>
    <mergeCell ref="F2:F47"/>
  </mergeCells>
  <dataValidations count="1">
    <dataValidation type="list" allowBlank="1" showInputMessage="1" showErrorMessage="1" sqref="C3:C6 C8:C27">
      <formula1>"张,万元,班级数,小时,分钟,平方米,课时,年,家,项,次/学期,次/年,个,百分比,批,人次,人,间,台,套"</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Sheet1</vt:lpstr>
      <vt:lpstr>Sheet2</vt:lpstr>
      <vt:lpstr>25年工会费</vt:lpstr>
      <vt:lpstr>Sheet2 (2)</vt:lpstr>
      <vt:lpstr>Sheet3</vt:lpstr>
      <vt:lpstr>新能源车辆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RPC1</dc:creator>
  <cp:lastModifiedBy>李颖莹</cp:lastModifiedBy>
  <dcterms:created xsi:type="dcterms:W3CDTF">2015-01-15T16:55:00Z</dcterms:created>
  <dcterms:modified xsi:type="dcterms:W3CDTF">2026-06-18T07:00:52Z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9156EDA6F7C0437EB4B25DA55CEE81B7_13</vt:lpwstr>
  </property>
  <property fmtid="{D5CDD505-2E9C-101B-9397-08002B2CF9AE}" pid="3" name="KSOProductBuildVer">
    <vt:lpwstr>2052-12.1.0.24034</vt:lpwstr>
  </property>
  <property fmtid="{D5CDD505-2E9C-101B-9397-08002B2CF9AE}" pid="4" name="CalculationRule">
    <vt:i4>0</vt:i4>
  </property>
</Properties>
</file>